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INFORMATIVOS\AGOSTO 2020\"/>
    </mc:Choice>
  </mc:AlternateContent>
  <xr:revisionPtr revIDLastSave="0" documentId="8_{2FB1E2F6-0D1D-4CA1-B3DD-4A418DA42D37}" xr6:coauthVersionLast="45" xr6:coauthVersionMax="45" xr10:uidLastSave="{00000000-0000-0000-0000-000000000000}"/>
  <bookViews>
    <workbookView xWindow="-120" yWindow="-120" windowWidth="29040" windowHeight="15840" activeTab="2" xr2:uid="{71D1255E-5487-4D9F-B603-EEAA964B326A}"/>
  </bookViews>
  <sheets>
    <sheet name="Pop. Tx. Cresc." sheetId="6" r:id="rId1"/>
    <sheet name="Po. Tot.Rur.Urb" sheetId="1" r:id="rId2"/>
    <sheet name="Planilha1" sheetId="7" r:id="rId3"/>
    <sheet name="Ind. Din. Demo" sheetId="2" r:id="rId4"/>
    <sheet name="Migracao" sheetId="3" r:id="rId5"/>
    <sheet name="TLM" sheetId="4" r:id="rId6"/>
    <sheet name="Mig.Etapa" sheetId="5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9" i="7" l="1"/>
  <c r="AL89" i="7"/>
  <c r="AH89" i="7"/>
  <c r="AK89" i="7"/>
  <c r="AJ89" i="7"/>
  <c r="AI89" i="7"/>
  <c r="R89" i="7"/>
  <c r="Q89" i="7"/>
  <c r="BC89" i="7"/>
  <c r="BB89" i="7"/>
  <c r="BA89" i="7"/>
  <c r="AZ89" i="7"/>
  <c r="BT89" i="7"/>
  <c r="BS89" i="7"/>
  <c r="BR89" i="7"/>
  <c r="BQ89" i="7"/>
  <c r="BP89" i="7"/>
  <c r="U89" i="7"/>
  <c r="T89" i="7"/>
  <c r="S89" i="7"/>
  <c r="BJ89" i="7"/>
  <c r="F89" i="7"/>
  <c r="G89" i="7"/>
  <c r="H89" i="7"/>
  <c r="I89" i="7"/>
  <c r="J89" i="7"/>
  <c r="K89" i="7"/>
  <c r="L89" i="7"/>
  <c r="M89" i="7"/>
  <c r="N89" i="7"/>
  <c r="O89" i="7"/>
  <c r="P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BD89" i="7"/>
  <c r="BE89" i="7"/>
  <c r="BF89" i="7"/>
  <c r="BG89" i="7"/>
  <c r="BH89" i="7"/>
  <c r="BI89" i="7"/>
  <c r="BK89" i="7"/>
  <c r="BL89" i="7"/>
  <c r="BM89" i="7"/>
  <c r="BN89" i="7"/>
  <c r="BO89" i="7"/>
  <c r="E89" i="7"/>
  <c r="J89" i="6" l="1"/>
  <c r="I89" i="6"/>
  <c r="H89" i="6"/>
  <c r="G89" i="6"/>
  <c r="F89" i="6"/>
  <c r="E89" i="6"/>
  <c r="AR88" i="6"/>
  <c r="AR87" i="6"/>
  <c r="AR86" i="6"/>
  <c r="AR85" i="6"/>
  <c r="AR84" i="6"/>
  <c r="AR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D89" i="5" l="1"/>
  <c r="E89" i="5"/>
  <c r="F89" i="5"/>
  <c r="G89" i="5"/>
  <c r="H89" i="5"/>
  <c r="I89" i="5"/>
  <c r="J89" i="5"/>
  <c r="K89" i="5"/>
  <c r="L89" i="5"/>
  <c r="C89" i="5"/>
  <c r="E87" i="4" l="1"/>
  <c r="D87" i="4"/>
  <c r="C87" i="4"/>
  <c r="D88" i="3" l="1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C88" i="3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H87" i="1"/>
  <c r="I87" i="1"/>
  <c r="J87" i="1"/>
  <c r="F87" i="1" l="1"/>
  <c r="G87" i="1"/>
  <c r="L87" i="1"/>
  <c r="E87" i="1"/>
  <c r="L88" i="1"/>
  <c r="K88" i="1"/>
  <c r="K87" i="1" l="1"/>
  <c r="L114" i="1"/>
  <c r="K114" i="1"/>
</calcChain>
</file>

<file path=xl/sharedStrings.xml><?xml version="1.0" encoding="utf-8"?>
<sst xmlns="http://schemas.openxmlformats.org/spreadsheetml/2006/main" count="1930" uniqueCount="336">
  <si>
    <t>Código</t>
  </si>
  <si>
    <t>Nome Município</t>
  </si>
  <si>
    <t>Cod. RGINT</t>
  </si>
  <si>
    <t>RGINT (Regiões Geográficas Intermediárias)</t>
  </si>
  <si>
    <t>2010 (Censo)</t>
  </si>
  <si>
    <t>2020  (estimativa)</t>
  </si>
  <si>
    <t>Taxa de Urbanização</t>
  </si>
  <si>
    <t>Total</t>
  </si>
  <si>
    <t>Urbana</t>
  </si>
  <si>
    <t>Rural</t>
  </si>
  <si>
    <t>MINAS GERAIS</t>
  </si>
  <si>
    <t>Elaboração: DIREI-FJP</t>
  </si>
  <si>
    <t>Fonte: FJP - Estimativa das Populações Rurais dos Municípios de MG</t>
  </si>
  <si>
    <t xml:space="preserve">         Nota: Taxa de Urbanização é participação da população urbana no total da população.</t>
  </si>
  <si>
    <t>Municípios</t>
  </si>
  <si>
    <t>Esperança de Vida ao Nascer (em anos)</t>
  </si>
  <si>
    <t>Mortalidade Infantil                  (por 1000 nascidos vivos)</t>
  </si>
  <si>
    <t>Taxa de Fecundidade Total (% por mulheres em idade reprodutiva)</t>
  </si>
  <si>
    <t>Minas Gerais</t>
  </si>
  <si>
    <t>Elaboração: DIREI/ FJP</t>
  </si>
  <si>
    <t>Fonte: Plataforma do Atlas de Desenvolvimento Humano no Brasil, 2013</t>
  </si>
  <si>
    <t>Códigos</t>
  </si>
  <si>
    <t>Municípos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</si>
  <si>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</si>
  <si>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</si>
  <si>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Saldo Migratório</t>
  </si>
  <si>
    <t>Municípios de MG</t>
  </si>
  <si>
    <t>Municípios de Outras UFs</t>
  </si>
  <si>
    <t>Saldo Intra-estadual</t>
  </si>
  <si>
    <t>Saldo Inter estadual</t>
  </si>
  <si>
    <t>Da própria RGINT</t>
  </si>
  <si>
    <t>Outros Municípios do Estado fora da RGINT</t>
  </si>
  <si>
    <t>Dentro da RGINT</t>
  </si>
  <si>
    <t>Elaboração: DIREI/FJP</t>
  </si>
  <si>
    <t>Fonte: FJP (2017), Plataforma dos Movimentos Migratórios no Brasil</t>
  </si>
  <si>
    <t>População Total 2010</t>
  </si>
  <si>
    <t>Saldo Líquido Migratório</t>
  </si>
  <si>
    <t>Taxa Líquida Migratória (p/1000)</t>
  </si>
  <si>
    <t>Nome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</si>
  <si>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</si>
  <si>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</si>
  <si>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Em Minas</t>
  </si>
  <si>
    <t>Em outras UFs</t>
  </si>
  <si>
    <t>Municípios Fora da Rgint</t>
  </si>
  <si>
    <t>Municípios da Rgint</t>
  </si>
  <si>
    <t>Aguanil</t>
  </si>
  <si>
    <t>3108</t>
  </si>
  <si>
    <t>Varginha</t>
  </si>
  <si>
    <t>Alfenas</t>
  </si>
  <si>
    <t>Alpinópolis</t>
  </si>
  <si>
    <t>Alterosa</t>
  </si>
  <si>
    <t>Arceburgo</t>
  </si>
  <si>
    <t>Areado</t>
  </si>
  <si>
    <t>Boa Esperança</t>
  </si>
  <si>
    <t>Bom Jesus da Penha</t>
  </si>
  <si>
    <t>Bom Sucesso</t>
  </si>
  <si>
    <t>Cabo Verde</t>
  </si>
  <si>
    <t>Cambuquira</t>
  </si>
  <si>
    <t>Campanha</t>
  </si>
  <si>
    <t>Campo Belo</t>
  </si>
  <si>
    <t>Campo do Meio</t>
  </si>
  <si>
    <t>Campos Gerais</t>
  </si>
  <si>
    <t>Cana Verde</t>
  </si>
  <si>
    <t>Candeias</t>
  </si>
  <si>
    <t>Capetinga</t>
  </si>
  <si>
    <t>Capitólio</t>
  </si>
  <si>
    <t>Carmo da Cachoeira</t>
  </si>
  <si>
    <t>Carmo do Rio Claro</t>
  </si>
  <si>
    <t>Carrancas</t>
  </si>
  <si>
    <t>Carvalhópolis</t>
  </si>
  <si>
    <t>Cássia</t>
  </si>
  <si>
    <t>Claraval</t>
  </si>
  <si>
    <t>Conceição da Aparecida</t>
  </si>
  <si>
    <t>Coqueiral</t>
  </si>
  <si>
    <t>Cordislândia</t>
  </si>
  <si>
    <t>Cristais</t>
  </si>
  <si>
    <t>Delfinópolis</t>
  </si>
  <si>
    <t>Divisa Nova</t>
  </si>
  <si>
    <t>Doresópolis</t>
  </si>
  <si>
    <t>Elói Mendes</t>
  </si>
  <si>
    <t>Fama</t>
  </si>
  <si>
    <t>Fortaleza de Minas</t>
  </si>
  <si>
    <t>Guapé</t>
  </si>
  <si>
    <t>Guaranésia</t>
  </si>
  <si>
    <t>Guaxupé</t>
  </si>
  <si>
    <t>Ibiraci</t>
  </si>
  <si>
    <t>Ibituruna</t>
  </si>
  <si>
    <t>Ijaci</t>
  </si>
  <si>
    <t>Ilicínea</t>
  </si>
  <si>
    <t>Ingaí</t>
  </si>
  <si>
    <t>Itamogi</t>
  </si>
  <si>
    <t>Itaú de Minas</t>
  </si>
  <si>
    <t>Itumirim</t>
  </si>
  <si>
    <t>Itutinga</t>
  </si>
  <si>
    <t>Jacuí</t>
  </si>
  <si>
    <t>Juruaia</t>
  </si>
  <si>
    <t>Lavras</t>
  </si>
  <si>
    <t>Luminárias</t>
  </si>
  <si>
    <t>Machado</t>
  </si>
  <si>
    <t>Monsenhor Paulo</t>
  </si>
  <si>
    <t>Monte Belo</t>
  </si>
  <si>
    <t>Monte Santo de Minas</t>
  </si>
  <si>
    <t>Muzambinho</t>
  </si>
  <si>
    <t>Nepomuceno</t>
  </si>
  <si>
    <t>Nova Resende</t>
  </si>
  <si>
    <t>Paraguaçu</t>
  </si>
  <si>
    <t>Passos</t>
  </si>
  <si>
    <t>Perdões</t>
  </si>
  <si>
    <t>Piumhi</t>
  </si>
  <si>
    <t>Poço Fundo</t>
  </si>
  <si>
    <t>Pratápolis</t>
  </si>
  <si>
    <t>Ribeirão Vermelho</t>
  </si>
  <si>
    <t>Santana da Vargem</t>
  </si>
  <si>
    <t>Santana do Jacaré</t>
  </si>
  <si>
    <t>Santo Antônio do Amparo</t>
  </si>
  <si>
    <t>São Bento Abade</t>
  </si>
  <si>
    <t>São Gonçalo do Sapucaí</t>
  </si>
  <si>
    <t>São João Batista do Glória</t>
  </si>
  <si>
    <t>São José da Barra</t>
  </si>
  <si>
    <t>São Pedro da União</t>
  </si>
  <si>
    <t>São Roque de Minas</t>
  </si>
  <si>
    <t>São Sebastião do Paraíso</t>
  </si>
  <si>
    <t>São Tomás de Aquino</t>
  </si>
  <si>
    <t>São Thomé das Letras</t>
  </si>
  <si>
    <t>Serrania</t>
  </si>
  <si>
    <t>Três Corações</t>
  </si>
  <si>
    <t>Três Pontas</t>
  </si>
  <si>
    <t>Vargem Bonita</t>
  </si>
  <si>
    <t>3100807</t>
  </si>
  <si>
    <t>3101607</t>
  </si>
  <si>
    <t>3101904</t>
  </si>
  <si>
    <t>3102001</t>
  </si>
  <si>
    <t>3104106</t>
  </si>
  <si>
    <t>3104304</t>
  </si>
  <si>
    <t>3107109</t>
  </si>
  <si>
    <t>3107604</t>
  </si>
  <si>
    <t>3108008</t>
  </si>
  <si>
    <t>3109501</t>
  </si>
  <si>
    <t>3110707</t>
  </si>
  <si>
    <t>3110905</t>
  </si>
  <si>
    <t>3111200</t>
  </si>
  <si>
    <t>3111309</t>
  </si>
  <si>
    <t>3111606</t>
  </si>
  <si>
    <t>3111903</t>
  </si>
  <si>
    <t>3112000</t>
  </si>
  <si>
    <t>3112406</t>
  </si>
  <si>
    <t>3112802</t>
  </si>
  <si>
    <t>3113909</t>
  </si>
  <si>
    <t>3114402</t>
  </si>
  <si>
    <t>3114600</t>
  </si>
  <si>
    <t>3114709</t>
  </si>
  <si>
    <t>3115102</t>
  </si>
  <si>
    <t>3116407</t>
  </si>
  <si>
    <t>3117108</t>
  </si>
  <si>
    <t>3118700</t>
  </si>
  <si>
    <t>3119005</t>
  </si>
  <si>
    <t>3120201</t>
  </si>
  <si>
    <t>3121209</t>
  </si>
  <si>
    <t>3122405</t>
  </si>
  <si>
    <t>3123403</t>
  </si>
  <si>
    <t>3123601</t>
  </si>
  <si>
    <t>3125200</t>
  </si>
  <si>
    <t>3126307</t>
  </si>
  <si>
    <t>3128105</t>
  </si>
  <si>
    <t>3128303</t>
  </si>
  <si>
    <t>3128709</t>
  </si>
  <si>
    <t>3129707</t>
  </si>
  <si>
    <t>3130002</t>
  </si>
  <si>
    <t>3130408</t>
  </si>
  <si>
    <t>3130507</t>
  </si>
  <si>
    <t>3130804</t>
  </si>
  <si>
    <t>3132909</t>
  </si>
  <si>
    <t>3133758</t>
  </si>
  <si>
    <t>3134301</t>
  </si>
  <si>
    <t>3134509</t>
  </si>
  <si>
    <t>3134806</t>
  </si>
  <si>
    <t>3136900</t>
  </si>
  <si>
    <t>3138203</t>
  </si>
  <si>
    <t>3138708</t>
  </si>
  <si>
    <t>3139003</t>
  </si>
  <si>
    <t>3142601</t>
  </si>
  <si>
    <t>3143005</t>
  </si>
  <si>
    <t>3143203</t>
  </si>
  <si>
    <t>3144102</t>
  </si>
  <si>
    <t>3144607</t>
  </si>
  <si>
    <t>3145109</t>
  </si>
  <si>
    <t>3147204</t>
  </si>
  <si>
    <t>3147907</t>
  </si>
  <si>
    <t>3149903</t>
  </si>
  <si>
    <t>3151503</t>
  </si>
  <si>
    <t>3151701</t>
  </si>
  <si>
    <t>3152907</t>
  </si>
  <si>
    <t>3154705</t>
  </si>
  <si>
    <t>3158300</t>
  </si>
  <si>
    <t>3158805</t>
  </si>
  <si>
    <t>3159902</t>
  </si>
  <si>
    <t>3160801</t>
  </si>
  <si>
    <t>3162005</t>
  </si>
  <si>
    <t>3162203</t>
  </si>
  <si>
    <t>3162948</t>
  </si>
  <si>
    <t>3163904</t>
  </si>
  <si>
    <t>3164308</t>
  </si>
  <si>
    <t>3164704</t>
  </si>
  <si>
    <t>3165107</t>
  </si>
  <si>
    <t>3165206</t>
  </si>
  <si>
    <t>3166907</t>
  </si>
  <si>
    <t>3169307</t>
  </si>
  <si>
    <t>3169406</t>
  </si>
  <si>
    <t>3170602</t>
  </si>
  <si>
    <t>3170701</t>
  </si>
  <si>
    <t>RGInt de Varginha</t>
  </si>
  <si>
    <t>Municípios da RGInt de Varginha: Indicadores da Dinâmica Demográfica - Esperança de Vida ao Nascer, Mortalidade Infantil e Taxa de Fecundidade Total - 1991, 2000 e 2010</t>
  </si>
  <si>
    <t>Municípios da RGInt de Varginha: População Total, Urbana, Rural e Taxa de Urbanização 2010 (Censo)  e 2020 (Estimativa)</t>
  </si>
  <si>
    <t xml:space="preserve"> Municípios da RGInt de Varginha:  Movimentos Migratórios em relação a data de referência de 31/07/2005 - Total e Saldo</t>
  </si>
  <si>
    <t xml:space="preserve"> Municípios da RGInt de Varginha: População Total, Saldo Líquido Migratório e Taxa Líquida Migratória (p/1000 pessoas) -  2010</t>
  </si>
  <si>
    <t>Municípios da RGInt de Varginha: Imigrantes e Emigrantes que Cumpriram pelo Menos Uma Etapa Migratória Antes de Alcançarem o Município de Residência em 2010</t>
  </si>
  <si>
    <t xml:space="preserve">Municípios da RGINT de Varginha: População Observada (1991, 2000, 2010),  Projetada  (2020, 2030 e 2040) e Taxa Geométrica de Crescimento Anual </t>
  </si>
  <si>
    <t>CD GEOCODI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</si>
  <si>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</si>
  <si>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</si>
  <si>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</si>
  <si>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</si>
  <si>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</si>
  <si>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</si>
  <si>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</si>
  <si>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 xml:space="preserve">TOTAL </t>
  </si>
  <si>
    <t>Durandé</t>
  </si>
  <si>
    <t>3106</t>
  </si>
  <si>
    <t>Juíz de Fora</t>
  </si>
  <si>
    <t>Turvolândia</t>
  </si>
  <si>
    <t>3109</t>
  </si>
  <si>
    <t>Pouso Alegre</t>
  </si>
  <si>
    <t>Ibiá</t>
  </si>
  <si>
    <t>3110</t>
  </si>
  <si>
    <t>Uberaba</t>
  </si>
  <si>
    <t>Grão Mogol</t>
  </si>
  <si>
    <t>3102</t>
  </si>
  <si>
    <t>Montes Claros</t>
  </si>
  <si>
    <t>Piranguinho</t>
  </si>
  <si>
    <t>Catuti</t>
  </si>
  <si>
    <t>Ressaquinha</t>
  </si>
  <si>
    <t>3107</t>
  </si>
  <si>
    <t>Barbacena</t>
  </si>
  <si>
    <t>Felixlândia</t>
  </si>
  <si>
    <t>3101</t>
  </si>
  <si>
    <t>Belo Horizonte</t>
  </si>
  <si>
    <t>São José do Alegre</t>
  </si>
  <si>
    <t>Ipanema</t>
  </si>
  <si>
    <t>Riachinho</t>
  </si>
  <si>
    <t>3112</t>
  </si>
  <si>
    <t>Patos de Minas</t>
  </si>
  <si>
    <t>Ouro Preto</t>
  </si>
  <si>
    <t>Bandeira do Sul</t>
  </si>
  <si>
    <t>Santa Bárbara do Leste</t>
  </si>
  <si>
    <t>3105</t>
  </si>
  <si>
    <t>Ipatinga</t>
  </si>
  <si>
    <t>Padre Carvalho</t>
  </si>
  <si>
    <t>Alto Caparaó</t>
  </si>
  <si>
    <t>Crucilândia</t>
  </si>
  <si>
    <t>3113</t>
  </si>
  <si>
    <t>Divinópolis</t>
  </si>
  <si>
    <t>Carangola</t>
  </si>
  <si>
    <t>Almenara</t>
  </si>
  <si>
    <t>3103</t>
  </si>
  <si>
    <t>Teófilo Otoni</t>
  </si>
  <si>
    <t>Imbé de Minas</t>
  </si>
  <si>
    <t>Itamarandiba</t>
  </si>
  <si>
    <t>Monte Alegre de Minas</t>
  </si>
  <si>
    <t>3111</t>
  </si>
  <si>
    <t>Uberlândia</t>
  </si>
  <si>
    <t>Campanário</t>
  </si>
  <si>
    <t>São Domingos das Dores</t>
  </si>
  <si>
    <t>Aricanduva</t>
  </si>
  <si>
    <t>Iraí de Minas</t>
  </si>
  <si>
    <t>Estrela do Sul</t>
  </si>
  <si>
    <t>Estiva</t>
  </si>
  <si>
    <t>Descoberto</t>
  </si>
  <si>
    <t>Pimenta</t>
  </si>
  <si>
    <t>Ponto Chique</t>
  </si>
  <si>
    <t>Guaraciama</t>
  </si>
  <si>
    <t>Albertina</t>
  </si>
  <si>
    <t>Catas Altas</t>
  </si>
  <si>
    <t>Medeiros</t>
  </si>
  <si>
    <t>Gonzaga</t>
  </si>
  <si>
    <t>3104</t>
  </si>
  <si>
    <t>Governador Valadares</t>
  </si>
  <si>
    <t>Cataguases</t>
  </si>
  <si>
    <t>Carmésia</t>
  </si>
  <si>
    <t>Ladainha</t>
  </si>
  <si>
    <t>Setubinha</t>
  </si>
  <si>
    <t>Sardoá</t>
  </si>
  <si>
    <t>Matias Barbosa</t>
  </si>
  <si>
    <t>Pirapetinga</t>
  </si>
  <si>
    <t>Itanhandu</t>
  </si>
  <si>
    <t>Santo Antônio do Retiro</t>
  </si>
  <si>
    <t>Pratinha</t>
  </si>
  <si>
    <t>Capitão Enéas</t>
  </si>
  <si>
    <t>Cláudio</t>
  </si>
  <si>
    <t>Berilo</t>
  </si>
  <si>
    <t>Careaçu</t>
  </si>
  <si>
    <t>São João do Manteninha</t>
  </si>
  <si>
    <t>Luz</t>
  </si>
  <si>
    <t>Santa Cruz de Minas</t>
  </si>
  <si>
    <t>Itapeva</t>
  </si>
  <si>
    <t>Lagoa Grande</t>
  </si>
  <si>
    <t>São Geraldo da Piedade</t>
  </si>
  <si>
    <t>Rio Manso</t>
  </si>
  <si>
    <t>Martinho Campos</t>
  </si>
  <si>
    <t>Rio Pomba</t>
  </si>
  <si>
    <t>São João da Lagoa</t>
  </si>
  <si>
    <t>São João do Paraíso</t>
  </si>
  <si>
    <t>Ibiaí</t>
  </si>
  <si>
    <t>Borda da Mata</t>
  </si>
  <si>
    <t>Salinas</t>
  </si>
  <si>
    <t>Rosário da Limeira</t>
  </si>
  <si>
    <t>Crisólita</t>
  </si>
  <si>
    <t>Carneirinho</t>
  </si>
  <si>
    <t>Papagaios</t>
  </si>
  <si>
    <t>Congonhal</t>
  </si>
  <si>
    <t>Tapira</t>
  </si>
  <si>
    <t>São José da Varginha</t>
  </si>
  <si>
    <t>RGInt de Ipatinga</t>
  </si>
  <si>
    <t>Elaboração: DIREI - FJP</t>
  </si>
  <si>
    <t>Fontes: Censos Demográficos Brasileiros (1991, 2000 e 2010)</t>
  </si>
  <si>
    <t xml:space="preserve">                 FJP: Projeções Municipais  2020, 2030 e 2040</t>
  </si>
  <si>
    <t>HOMENS</t>
  </si>
  <si>
    <t>MULHERES</t>
  </si>
  <si>
    <t>0 a 14 anos</t>
  </si>
  <si>
    <t>15 a 64 anos</t>
  </si>
  <si>
    <t>65 e +</t>
  </si>
  <si>
    <t>Razão de Dependência</t>
  </si>
  <si>
    <t>Percentual na Pop. Total</t>
  </si>
  <si>
    <t>Tx. de Envelhecimento</t>
  </si>
  <si>
    <t>15 a 64</t>
  </si>
  <si>
    <t>65 +</t>
  </si>
  <si>
    <t>RGInt de VArginha: Estrutura Etáraia da População, Razão de Dependência e Índice de Envelhecimento - 2010 / 2020 / 2030 /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</si>
</sst>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00"/>
    <numFmt numFmtId="166" formatCode="_-* #,##0_-;\-* #,##0_-;_-* &quot;-&quot;??_-;_-@_-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142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49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3" fillId="0" borderId="10" xfId="0" applyNumberFormat="1" applyFont="1" applyBorder="1"/>
    <xf numFmtId="164" fontId="3" fillId="0" borderId="10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49" fontId="0" fillId="0" borderId="0" xfId="0" applyNumberFormat="1"/>
    <xf numFmtId="165" fontId="3" fillId="0" borderId="0" xfId="0" applyNumberFormat="1" applyFont="1"/>
    <xf numFmtId="0" fontId="0" fillId="0" borderId="10" xfId="0" applyBorder="1"/>
    <xf numFmtId="49" fontId="0" fillId="0" borderId="10" xfId="0" applyNumberFormat="1" applyBorder="1"/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24" xfId="0" applyNumberFormat="1" applyFont="1" applyBorder="1"/>
    <xf numFmtId="0" fontId="3" fillId="0" borderId="25" xfId="0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0" fontId="0" fillId="0" borderId="1" xfId="0" applyBorder="1"/>
    <xf numFmtId="4" fontId="3" fillId="0" borderId="0" xfId="0" applyNumberFormat="1" applyFont="1"/>
    <xf numFmtId="4" fontId="3" fillId="0" borderId="25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49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49" fontId="3" fillId="0" borderId="0" xfId="0" applyNumberFormat="1" applyFont="1" applyAlignment="1">
      <alignment vertical="center" wrapText="1"/>
    </xf>
    <xf numFmtId="2" fontId="3" fillId="0" borderId="0" xfId="0" applyNumberFormat="1" applyFont="1"/>
    <xf numFmtId="0" fontId="0" fillId="0" borderId="25" xfId="0" applyBorder="1"/>
    <xf numFmtId="3" fontId="0" fillId="0" borderId="0" xfId="0" applyNumberFormat="1"/>
    <xf numFmtId="3" fontId="3" fillId="0" borderId="0" xfId="0" applyNumberFormat="1" applyFont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166" fontId="6" fillId="0" borderId="41" xfId="1" applyNumberFormat="1" applyFont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2" fontId="3" fillId="0" borderId="24" xfId="0" applyNumberFormat="1" applyFont="1" applyBorder="1"/>
    <xf numFmtId="2" fontId="3" fillId="0" borderId="26" xfId="0" applyNumberFormat="1" applyFont="1" applyBorder="1"/>
    <xf numFmtId="2" fontId="3" fillId="0" borderId="25" xfId="0" applyNumberFormat="1" applyFont="1" applyBorder="1"/>
    <xf numFmtId="0" fontId="0" fillId="0" borderId="41" xfId="0" applyBorder="1"/>
    <xf numFmtId="164" fontId="0" fillId="0" borderId="0" xfId="0" applyNumberFormat="1"/>
    <xf numFmtId="1" fontId="0" fillId="0" borderId="0" xfId="0" applyNumberFormat="1"/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10" fillId="0" borderId="41" xfId="1" applyNumberFormat="1" applyFont="1" applyBorder="1" applyAlignment="1">
      <alignment horizontal="center" vertical="center"/>
    </xf>
    <xf numFmtId="166" fontId="10" fillId="2" borderId="41" xfId="1" applyNumberFormat="1" applyFont="1" applyFill="1" applyBorder="1" applyAlignment="1">
      <alignment horizontal="center" vertical="center"/>
    </xf>
    <xf numFmtId="166" fontId="10" fillId="3" borderId="41" xfId="1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3">
    <cellStyle name="Normal" xfId="0" builtinId="0"/>
    <cellStyle name="Normal 3" xfId="2" xr:uid="{F822F81B-A6C9-4AE7-8CEF-63B9D53E651C}"/>
    <cellStyle name="Vírgula 3" xfId="1" xr:uid="{1557DC9D-963D-42E3-B946-157272E16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08DD-73EC-46E1-857E-0911FA12FA86}">
  <dimension ref="A1:AR93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2" max="2" width="33.42578125" customWidth="1"/>
    <col min="3" max="3" width="9.5703125" customWidth="1"/>
    <col min="4" max="4" width="20.140625" customWidth="1"/>
    <col min="5" max="10" width="11" bestFit="1" customWidth="1"/>
    <col min="11" max="15" width="9.28515625" bestFit="1" customWidth="1"/>
  </cols>
  <sheetData>
    <row r="1" spans="1:44" x14ac:dyDescent="0.25">
      <c r="A1" s="60" t="s">
        <v>216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4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44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44" ht="16.5" x14ac:dyDescent="0.3">
      <c r="A4" s="62" t="s">
        <v>217</v>
      </c>
      <c r="B4" s="64" t="s">
        <v>1</v>
      </c>
      <c r="C4" s="65" t="s">
        <v>2</v>
      </c>
      <c r="D4" s="65" t="s">
        <v>3</v>
      </c>
      <c r="E4" s="67" t="s">
        <v>218</v>
      </c>
      <c r="F4" s="67"/>
      <c r="G4" s="67"/>
      <c r="H4" s="67"/>
      <c r="I4" s="67"/>
      <c r="J4" s="67"/>
      <c r="K4" s="68" t="s">
        <v>219</v>
      </c>
      <c r="L4" s="68"/>
      <c r="M4" s="68"/>
      <c r="N4" s="68"/>
      <c r="O4" s="69"/>
    </row>
    <row r="5" spans="1:44" ht="16.5" x14ac:dyDescent="0.3">
      <c r="A5" s="63"/>
      <c r="B5" s="58"/>
      <c r="C5" s="66"/>
      <c r="D5" s="66"/>
      <c r="E5" s="46">
        <v>1991</v>
      </c>
      <c r="F5" s="47">
        <v>2000</v>
      </c>
      <c r="G5" s="47">
        <v>2010</v>
      </c>
      <c r="H5" s="47">
        <v>2020</v>
      </c>
      <c r="I5" s="47">
        <v>2030</v>
      </c>
      <c r="J5" s="48">
        <v>2040</v>
      </c>
      <c r="K5" s="66" t="s">
        <v>220</v>
      </c>
      <c r="L5" s="58" t="s">
        <v>221</v>
      </c>
      <c r="M5" s="58" t="s">
        <v>222</v>
      </c>
      <c r="N5" s="58" t="s">
        <v>223</v>
      </c>
      <c r="O5" s="59" t="s">
        <v>224</v>
      </c>
    </row>
    <row r="6" spans="1:44" ht="16.5" x14ac:dyDescent="0.3">
      <c r="A6" s="63"/>
      <c r="B6" s="58"/>
      <c r="C6" s="66"/>
      <c r="D6" s="66"/>
      <c r="E6" s="46" t="s">
        <v>225</v>
      </c>
      <c r="F6" s="47" t="s">
        <v>7</v>
      </c>
      <c r="G6" s="47" t="s">
        <v>225</v>
      </c>
      <c r="H6" s="47" t="s">
        <v>225</v>
      </c>
      <c r="I6" s="49" t="s">
        <v>225</v>
      </c>
      <c r="J6" s="48" t="s">
        <v>225</v>
      </c>
      <c r="K6" s="66"/>
      <c r="L6" s="58"/>
      <c r="M6" s="58"/>
      <c r="N6" s="58"/>
      <c r="O6" s="59"/>
    </row>
    <row r="7" spans="1:44" ht="16.5" x14ac:dyDescent="0.3">
      <c r="A7" s="4" t="s">
        <v>128</v>
      </c>
      <c r="B7" s="5" t="s">
        <v>45</v>
      </c>
      <c r="C7" s="4" t="s">
        <v>46</v>
      </c>
      <c r="D7" s="5" t="s">
        <v>47</v>
      </c>
      <c r="E7" s="6">
        <v>3197</v>
      </c>
      <c r="F7" s="6">
        <v>3562</v>
      </c>
      <c r="G7" s="6">
        <v>4128.4748979593833</v>
      </c>
      <c r="H7" s="6">
        <v>4568.32305613464</v>
      </c>
      <c r="I7" s="6">
        <v>4824.9704688810489</v>
      </c>
      <c r="J7" s="6">
        <v>4935.2914443766349</v>
      </c>
      <c r="K7" s="52">
        <v>1.2084581659563831</v>
      </c>
      <c r="L7" s="39">
        <v>1.4868033698679506</v>
      </c>
      <c r="M7" s="39">
        <v>1.0175231839487209</v>
      </c>
      <c r="N7" s="39">
        <v>0.54808072598748758</v>
      </c>
      <c r="O7" s="39">
        <v>0.22632686766432819</v>
      </c>
      <c r="V7">
        <v>0.93295529120314136</v>
      </c>
      <c r="W7">
        <v>544</v>
      </c>
      <c r="AC7" t="s">
        <v>226</v>
      </c>
      <c r="AD7" t="s">
        <v>227</v>
      </c>
      <c r="AE7" t="s">
        <v>228</v>
      </c>
      <c r="AF7">
        <v>5846</v>
      </c>
      <c r="AG7">
        <v>7005</v>
      </c>
      <c r="AH7">
        <v>7559.4595539205857</v>
      </c>
      <c r="AI7">
        <v>7868.8020356673915</v>
      </c>
      <c r="AJ7">
        <v>8032.0590541210713</v>
      </c>
      <c r="AK7">
        <v>8090.4252949140073</v>
      </c>
      <c r="AL7">
        <v>2.0299568958237035</v>
      </c>
      <c r="AM7">
        <v>0.76466393877419048</v>
      </c>
      <c r="AN7">
        <v>0.40186664397170446</v>
      </c>
      <c r="AO7">
        <v>0.20556182459823269</v>
      </c>
      <c r="AP7" s="51">
        <v>7.243006648658401E-2</v>
      </c>
      <c r="AQ7" s="50">
        <v>546</v>
      </c>
      <c r="AR7">
        <f t="shared" ref="AR7:AR70" si="0">AK7-AJ7</f>
        <v>58.366240792935969</v>
      </c>
    </row>
    <row r="8" spans="1:44" ht="16.5" x14ac:dyDescent="0.3">
      <c r="A8" s="4" t="s">
        <v>129</v>
      </c>
      <c r="B8" s="5" t="s">
        <v>48</v>
      </c>
      <c r="C8" s="4" t="s">
        <v>46</v>
      </c>
      <c r="D8" s="5" t="s">
        <v>47</v>
      </c>
      <c r="E8" s="6">
        <v>52700</v>
      </c>
      <c r="F8" s="6">
        <v>66957</v>
      </c>
      <c r="G8" s="6">
        <v>75129.503984702562</v>
      </c>
      <c r="H8" s="6">
        <v>80163.279932745965</v>
      </c>
      <c r="I8" s="6">
        <v>85731.716463595672</v>
      </c>
      <c r="J8" s="6">
        <v>87938.304161900815</v>
      </c>
      <c r="K8" s="52">
        <v>2.6960950578810428</v>
      </c>
      <c r="L8" s="39">
        <v>1.1582839749451734</v>
      </c>
      <c r="M8" s="39">
        <v>0.65062955344110662</v>
      </c>
      <c r="N8" s="39">
        <v>0.67383301145804708</v>
      </c>
      <c r="O8" s="39">
        <v>0.25444952774422713</v>
      </c>
      <c r="V8">
        <v>0.93310397308095094</v>
      </c>
      <c r="W8">
        <v>545</v>
      </c>
      <c r="AC8" t="s">
        <v>229</v>
      </c>
      <c r="AD8" t="s">
        <v>230</v>
      </c>
      <c r="AE8" t="s">
        <v>231</v>
      </c>
      <c r="AF8">
        <v>3660</v>
      </c>
      <c r="AG8">
        <v>4243</v>
      </c>
      <c r="AH8">
        <v>4743.593255114889</v>
      </c>
      <c r="AI8">
        <v>5077.3478866701898</v>
      </c>
      <c r="AJ8">
        <v>5321.5108675541223</v>
      </c>
      <c r="AK8">
        <v>5360.3279204718801</v>
      </c>
      <c r="AL8">
        <v>1.6558646064927629</v>
      </c>
      <c r="AM8">
        <v>1.1214855536190393</v>
      </c>
      <c r="AN8">
        <v>0.6822582143511724</v>
      </c>
      <c r="AO8">
        <v>0.47078678487202374</v>
      </c>
      <c r="AP8" s="51">
        <v>7.2705334619094231E-2</v>
      </c>
      <c r="AQ8" s="50">
        <v>547</v>
      </c>
      <c r="AR8">
        <f t="shared" si="0"/>
        <v>38.817052917757792</v>
      </c>
    </row>
    <row r="9" spans="1:44" ht="16.5" x14ac:dyDescent="0.3">
      <c r="A9" s="4" t="s">
        <v>130</v>
      </c>
      <c r="B9" s="5" t="s">
        <v>49</v>
      </c>
      <c r="C9" s="4" t="s">
        <v>46</v>
      </c>
      <c r="D9" s="5" t="s">
        <v>47</v>
      </c>
      <c r="E9" s="6">
        <v>13964</v>
      </c>
      <c r="F9" s="6">
        <v>17031</v>
      </c>
      <c r="G9" s="6">
        <v>18827.71999989593</v>
      </c>
      <c r="H9" s="6">
        <v>20161.713791205424</v>
      </c>
      <c r="I9" s="6">
        <v>21017.970854906343</v>
      </c>
      <c r="J9" s="6">
        <v>21274.942765917236</v>
      </c>
      <c r="K9" s="52">
        <v>2.230655484804811</v>
      </c>
      <c r="L9" s="39">
        <v>1.0079967952816293</v>
      </c>
      <c r="M9" s="39">
        <v>0.68690038384673358</v>
      </c>
      <c r="N9" s="39">
        <v>0.41678994033418348</v>
      </c>
      <c r="O9" s="39">
        <v>0.12159544221177487</v>
      </c>
      <c r="V9">
        <v>0.93722129001641008</v>
      </c>
      <c r="W9">
        <v>546</v>
      </c>
      <c r="AC9" t="s">
        <v>232</v>
      </c>
      <c r="AD9" t="s">
        <v>233</v>
      </c>
      <c r="AE9" t="s">
        <v>234</v>
      </c>
      <c r="AF9">
        <v>18317</v>
      </c>
      <c r="AG9">
        <v>21044</v>
      </c>
      <c r="AH9">
        <v>23644.612567509423</v>
      </c>
      <c r="AI9">
        <v>25215.102367429601</v>
      </c>
      <c r="AJ9">
        <v>26093.590435962302</v>
      </c>
      <c r="AK9">
        <v>26286.620014667824</v>
      </c>
      <c r="AL9">
        <v>1.5540166656626386</v>
      </c>
      <c r="AM9">
        <v>1.1720129429441783</v>
      </c>
      <c r="AN9">
        <v>0.64515043500408265</v>
      </c>
      <c r="AO9">
        <v>0.34305300151780127</v>
      </c>
      <c r="AP9" s="51">
        <v>7.3730748126443757E-2</v>
      </c>
      <c r="AQ9" s="50">
        <v>548</v>
      </c>
      <c r="AR9">
        <f t="shared" si="0"/>
        <v>193.029578705522</v>
      </c>
    </row>
    <row r="10" spans="1:44" ht="16.5" x14ac:dyDescent="0.3">
      <c r="A10" s="4" t="s">
        <v>131</v>
      </c>
      <c r="B10" s="5" t="s">
        <v>50</v>
      </c>
      <c r="C10" s="4" t="s">
        <v>46</v>
      </c>
      <c r="D10" s="5" t="s">
        <v>47</v>
      </c>
      <c r="E10" s="6">
        <v>11615</v>
      </c>
      <c r="F10" s="6">
        <v>12976</v>
      </c>
      <c r="G10" s="6">
        <v>13969.013461759278</v>
      </c>
      <c r="H10" s="6">
        <v>14638.405970491847</v>
      </c>
      <c r="I10" s="6">
        <v>14947.666356724854</v>
      </c>
      <c r="J10" s="6">
        <v>14978.949490238807</v>
      </c>
      <c r="K10" s="52">
        <v>1.2387669487555986</v>
      </c>
      <c r="L10" s="39">
        <v>0.74012604360829126</v>
      </c>
      <c r="M10" s="39">
        <v>0.46916784573864945</v>
      </c>
      <c r="N10" s="39">
        <v>0.20928439776071173</v>
      </c>
      <c r="O10" s="39">
        <v>2.0908755879833762E-2</v>
      </c>
      <c r="V10">
        <v>0.94347853391363312</v>
      </c>
      <c r="W10">
        <v>547</v>
      </c>
      <c r="AC10" t="s">
        <v>235</v>
      </c>
      <c r="AD10" t="s">
        <v>236</v>
      </c>
      <c r="AE10" t="s">
        <v>237</v>
      </c>
      <c r="AF10">
        <v>12050</v>
      </c>
      <c r="AG10">
        <v>14224</v>
      </c>
      <c r="AH10">
        <v>15300.237906884498</v>
      </c>
      <c r="AI10">
        <v>15944.122647202328</v>
      </c>
      <c r="AJ10">
        <v>16278.358160641334</v>
      </c>
      <c r="AK10">
        <v>16400.109913922741</v>
      </c>
      <c r="AL10">
        <v>1.8600430032591264</v>
      </c>
      <c r="AM10">
        <v>0.73204342256136812</v>
      </c>
      <c r="AN10">
        <v>0.41306976612895951</v>
      </c>
      <c r="AO10">
        <v>0.20767765344034128</v>
      </c>
      <c r="AP10" s="51">
        <v>7.4543084266998072E-2</v>
      </c>
      <c r="AQ10" s="50">
        <v>549</v>
      </c>
      <c r="AR10">
        <f t="shared" si="0"/>
        <v>121.75175328140722</v>
      </c>
    </row>
    <row r="11" spans="1:44" ht="16.5" x14ac:dyDescent="0.3">
      <c r="A11" s="4" t="s">
        <v>132</v>
      </c>
      <c r="B11" s="5" t="s">
        <v>51</v>
      </c>
      <c r="C11" s="4" t="s">
        <v>46</v>
      </c>
      <c r="D11" s="5" t="s">
        <v>47</v>
      </c>
      <c r="E11" s="6">
        <v>7259</v>
      </c>
      <c r="F11" s="6">
        <v>8035</v>
      </c>
      <c r="G11" s="6">
        <v>9683.7175186074182</v>
      </c>
      <c r="H11" s="6">
        <v>10963.226375008908</v>
      </c>
      <c r="I11" s="6">
        <v>11698.893380200247</v>
      </c>
      <c r="J11" s="6">
        <v>11862.635185795138</v>
      </c>
      <c r="K11" s="52">
        <v>1.1348906926101465</v>
      </c>
      <c r="L11" s="39">
        <v>1.8839145933374768</v>
      </c>
      <c r="M11" s="39">
        <v>1.2487399187216974</v>
      </c>
      <c r="N11" s="39">
        <v>0.65159006096155991</v>
      </c>
      <c r="O11" s="39">
        <v>0.13908969503901858</v>
      </c>
      <c r="V11">
        <v>0.94755421554881814</v>
      </c>
      <c r="W11">
        <v>548</v>
      </c>
      <c r="AC11" t="s">
        <v>238</v>
      </c>
      <c r="AD11" t="s">
        <v>230</v>
      </c>
      <c r="AE11" t="s">
        <v>231</v>
      </c>
      <c r="AF11">
        <v>6370</v>
      </c>
      <c r="AG11">
        <v>7399</v>
      </c>
      <c r="AH11">
        <v>8163.2951548153142</v>
      </c>
      <c r="AI11">
        <v>8638.9986751666365</v>
      </c>
      <c r="AJ11">
        <v>8929.1613601913541</v>
      </c>
      <c r="AK11">
        <v>8996.5799426126014</v>
      </c>
      <c r="AL11">
        <v>1.677756493075333</v>
      </c>
      <c r="AM11">
        <v>0.9878781113874302</v>
      </c>
      <c r="AN11">
        <v>0.56799477370099716</v>
      </c>
      <c r="AO11">
        <v>0.33090424154069709</v>
      </c>
      <c r="AP11" s="51">
        <v>7.5248506427150197E-2</v>
      </c>
      <c r="AQ11" s="50">
        <v>550</v>
      </c>
      <c r="AR11">
        <f t="shared" si="0"/>
        <v>67.418582421247265</v>
      </c>
    </row>
    <row r="12" spans="1:44" ht="16.5" x14ac:dyDescent="0.3">
      <c r="A12" s="4" t="s">
        <v>133</v>
      </c>
      <c r="B12" s="5" t="s">
        <v>52</v>
      </c>
      <c r="C12" s="4" t="s">
        <v>46</v>
      </c>
      <c r="D12" s="5" t="s">
        <v>47</v>
      </c>
      <c r="E12" s="6">
        <v>10817</v>
      </c>
      <c r="F12" s="6">
        <v>12228</v>
      </c>
      <c r="G12" s="6">
        <v>13983.271066874626</v>
      </c>
      <c r="H12" s="6">
        <v>14987.080875831663</v>
      </c>
      <c r="I12" s="6">
        <v>15535.494603644189</v>
      </c>
      <c r="J12" s="6">
        <v>15904.40197812658</v>
      </c>
      <c r="K12" s="52">
        <v>1.3716489960988065</v>
      </c>
      <c r="L12" s="39">
        <v>1.3503690991509387</v>
      </c>
      <c r="M12" s="39">
        <v>0.69567730715744958</v>
      </c>
      <c r="N12" s="39">
        <v>0.36003482703186318</v>
      </c>
      <c r="O12" s="39">
        <v>0.23496104705800214</v>
      </c>
      <c r="V12">
        <v>0.94912283550230292</v>
      </c>
      <c r="W12">
        <v>549</v>
      </c>
      <c r="AC12" t="s">
        <v>239</v>
      </c>
      <c r="AD12" t="s">
        <v>236</v>
      </c>
      <c r="AE12" t="s">
        <v>237</v>
      </c>
      <c r="AF12">
        <v>5101</v>
      </c>
      <c r="AG12">
        <v>5337</v>
      </c>
      <c r="AH12">
        <v>5195.7891455776289</v>
      </c>
      <c r="AI12">
        <v>5088.1265413167248</v>
      </c>
      <c r="AJ12">
        <v>5341.6111413115668</v>
      </c>
      <c r="AK12">
        <v>5382.3966403116465</v>
      </c>
      <c r="AL12">
        <v>0.50378808178601631</v>
      </c>
      <c r="AM12">
        <v>-0.26779258931516337</v>
      </c>
      <c r="AN12">
        <v>-0.20916915151767412</v>
      </c>
      <c r="AO12">
        <v>0.4873599847550647</v>
      </c>
      <c r="AP12" s="51">
        <v>7.609321455817053E-2</v>
      </c>
      <c r="AQ12" s="50">
        <v>551</v>
      </c>
      <c r="AR12">
        <f t="shared" si="0"/>
        <v>40.785499000079653</v>
      </c>
    </row>
    <row r="13" spans="1:44" ht="16.5" x14ac:dyDescent="0.3">
      <c r="A13" s="4" t="s">
        <v>134</v>
      </c>
      <c r="B13" s="5" t="s">
        <v>53</v>
      </c>
      <c r="C13" s="4" t="s">
        <v>46</v>
      </c>
      <c r="D13" s="5" t="s">
        <v>47</v>
      </c>
      <c r="E13" s="6">
        <v>33015</v>
      </c>
      <c r="F13" s="6">
        <v>37074</v>
      </c>
      <c r="G13" s="6">
        <v>39223.755996605345</v>
      </c>
      <c r="H13" s="6">
        <v>40830.263997865601</v>
      </c>
      <c r="I13" s="6">
        <v>41462.551044869833</v>
      </c>
      <c r="J13" s="6">
        <v>41548.56570586755</v>
      </c>
      <c r="K13" s="52">
        <v>1.2967121284340744</v>
      </c>
      <c r="L13" s="39">
        <v>0.56525827220934577</v>
      </c>
      <c r="M13" s="39">
        <v>0.40221660381238866</v>
      </c>
      <c r="N13" s="39">
        <v>0.15378877673175584</v>
      </c>
      <c r="O13" s="39">
        <v>2.0725803593291126E-2</v>
      </c>
      <c r="V13">
        <v>0.94921650463881679</v>
      </c>
      <c r="W13">
        <v>550</v>
      </c>
      <c r="AC13" t="s">
        <v>240</v>
      </c>
      <c r="AD13" t="s">
        <v>241</v>
      </c>
      <c r="AE13" t="s">
        <v>242</v>
      </c>
      <c r="AF13">
        <v>5042</v>
      </c>
      <c r="AG13">
        <v>4557</v>
      </c>
      <c r="AH13">
        <v>4797.5594682483561</v>
      </c>
      <c r="AI13">
        <v>4950.097343161342</v>
      </c>
      <c r="AJ13">
        <v>5011.8078403044328</v>
      </c>
      <c r="AK13">
        <v>5052.3391705240883</v>
      </c>
      <c r="AL13">
        <v>-1.1174684855132178</v>
      </c>
      <c r="AM13">
        <v>0.5157537765123843</v>
      </c>
      <c r="AN13">
        <v>0.31348932499810633</v>
      </c>
      <c r="AO13">
        <v>0.12397132803152466</v>
      </c>
      <c r="AP13" s="51">
        <v>8.0578864845470832E-2</v>
      </c>
      <c r="AQ13" s="50">
        <v>552</v>
      </c>
      <c r="AR13">
        <f t="shared" si="0"/>
        <v>40.531330219655501</v>
      </c>
    </row>
    <row r="14" spans="1:44" ht="16.5" x14ac:dyDescent="0.3">
      <c r="A14" s="4" t="s">
        <v>135</v>
      </c>
      <c r="B14" s="5" t="s">
        <v>54</v>
      </c>
      <c r="C14" s="4" t="s">
        <v>46</v>
      </c>
      <c r="D14" s="5" t="s">
        <v>47</v>
      </c>
      <c r="E14" s="6">
        <v>2922</v>
      </c>
      <c r="F14" s="6">
        <v>3523</v>
      </c>
      <c r="G14" s="6">
        <v>3958.4084902721315</v>
      </c>
      <c r="H14" s="6">
        <v>4296.7308349350351</v>
      </c>
      <c r="I14" s="6">
        <v>4499.3853256579032</v>
      </c>
      <c r="J14" s="6">
        <v>4135.133629561672</v>
      </c>
      <c r="K14" s="52">
        <v>2.1000196643238933</v>
      </c>
      <c r="L14" s="39">
        <v>1.1721074581251933</v>
      </c>
      <c r="M14" s="39">
        <v>0.82349637572092238</v>
      </c>
      <c r="N14" s="39">
        <v>0.4619269136958426</v>
      </c>
      <c r="O14" s="39">
        <v>-0.8406580263724539</v>
      </c>
      <c r="V14">
        <v>0.95974072796647381</v>
      </c>
      <c r="W14">
        <v>551</v>
      </c>
      <c r="AC14" t="s">
        <v>243</v>
      </c>
      <c r="AD14" t="s">
        <v>244</v>
      </c>
      <c r="AE14" t="s">
        <v>245</v>
      </c>
      <c r="AF14">
        <v>11926</v>
      </c>
      <c r="AG14">
        <v>12784</v>
      </c>
      <c r="AH14">
        <v>14380.486735193952</v>
      </c>
      <c r="AI14">
        <v>15285.241491362622</v>
      </c>
      <c r="AJ14">
        <v>15827.683209733297</v>
      </c>
      <c r="AK14">
        <v>15956.724424823071</v>
      </c>
      <c r="AL14">
        <v>0.77491480246334454</v>
      </c>
      <c r="AM14">
        <v>1.1837293814603855</v>
      </c>
      <c r="AN14">
        <v>0.61202078735149712</v>
      </c>
      <c r="AO14">
        <v>0.34933630511326808</v>
      </c>
      <c r="AP14" s="51">
        <v>8.1231231138900739E-2</v>
      </c>
      <c r="AQ14" s="50">
        <v>553</v>
      </c>
      <c r="AR14">
        <f t="shared" si="0"/>
        <v>129.04121508977369</v>
      </c>
    </row>
    <row r="15" spans="1:44" ht="16.5" x14ac:dyDescent="0.3">
      <c r="A15" s="4" t="s">
        <v>136</v>
      </c>
      <c r="B15" s="5" t="s">
        <v>55</v>
      </c>
      <c r="C15" s="4" t="s">
        <v>46</v>
      </c>
      <c r="D15" s="5" t="s">
        <v>47</v>
      </c>
      <c r="E15" s="6">
        <v>16472</v>
      </c>
      <c r="F15" s="6">
        <v>17064</v>
      </c>
      <c r="G15" s="6">
        <v>17559.777580288686</v>
      </c>
      <c r="H15" s="6">
        <v>17977.828694772095</v>
      </c>
      <c r="I15" s="6">
        <v>17992.250041168849</v>
      </c>
      <c r="J15" s="6">
        <v>18029.905013311112</v>
      </c>
      <c r="K15" s="52">
        <v>0.39309294090670299</v>
      </c>
      <c r="L15" s="39">
        <v>0.28680992178309328</v>
      </c>
      <c r="M15" s="39">
        <v>0.23556038500984755</v>
      </c>
      <c r="N15" s="39">
        <v>8.0188455968466243E-3</v>
      </c>
      <c r="O15" s="39">
        <v>2.0908755879833762E-2</v>
      </c>
      <c r="V15">
        <v>0.96653448640642292</v>
      </c>
      <c r="W15">
        <v>552</v>
      </c>
      <c r="AC15" t="s">
        <v>246</v>
      </c>
      <c r="AD15" t="s">
        <v>230</v>
      </c>
      <c r="AE15" t="s">
        <v>231</v>
      </c>
      <c r="AF15">
        <v>3320</v>
      </c>
      <c r="AG15">
        <v>3802</v>
      </c>
      <c r="AH15">
        <v>4069.4213065076192</v>
      </c>
      <c r="AI15">
        <v>4218.4509825885953</v>
      </c>
      <c r="AJ15">
        <v>4271.8034807505737</v>
      </c>
      <c r="AK15">
        <v>4307.1196667290624</v>
      </c>
      <c r="AL15">
        <v>1.5176506781391375</v>
      </c>
      <c r="AM15">
        <v>0.68205104722680598</v>
      </c>
      <c r="AN15">
        <v>0.36031950271286917</v>
      </c>
      <c r="AO15">
        <v>0.12576005148940972</v>
      </c>
      <c r="AP15" s="51">
        <v>8.2366813093237568E-2</v>
      </c>
      <c r="AQ15" s="50">
        <v>554</v>
      </c>
      <c r="AR15">
        <f t="shared" si="0"/>
        <v>35.316185978488647</v>
      </c>
    </row>
    <row r="16" spans="1:44" ht="16.5" x14ac:dyDescent="0.3">
      <c r="A16" s="4" t="s">
        <v>137</v>
      </c>
      <c r="B16" s="5" t="s">
        <v>56</v>
      </c>
      <c r="C16" s="4" t="s">
        <v>46</v>
      </c>
      <c r="D16" s="5" t="s">
        <v>47</v>
      </c>
      <c r="E16" s="6">
        <v>12223</v>
      </c>
      <c r="F16" s="6">
        <v>13727</v>
      </c>
      <c r="G16" s="6">
        <v>14076.984230983078</v>
      </c>
      <c r="H16" s="6">
        <v>14293.263748273939</v>
      </c>
      <c r="I16" s="6">
        <v>14516.797766912425</v>
      </c>
      <c r="J16" s="6">
        <v>13083.235090553635</v>
      </c>
      <c r="K16" s="52">
        <v>1.2977404282506599</v>
      </c>
      <c r="L16" s="39">
        <v>0.25208162657173183</v>
      </c>
      <c r="M16" s="39">
        <v>0.15258849872938907</v>
      </c>
      <c r="N16" s="39">
        <v>0.15530132660614981</v>
      </c>
      <c r="O16" s="39">
        <v>-1.0343612968463756</v>
      </c>
      <c r="V16">
        <v>0.96932672552405563</v>
      </c>
      <c r="W16">
        <v>553</v>
      </c>
      <c r="AC16" t="s">
        <v>247</v>
      </c>
      <c r="AD16" t="s">
        <v>227</v>
      </c>
      <c r="AE16" t="s">
        <v>228</v>
      </c>
      <c r="AF16">
        <v>15098</v>
      </c>
      <c r="AG16">
        <v>16286</v>
      </c>
      <c r="AH16">
        <v>18503.837504293926</v>
      </c>
      <c r="AI16">
        <v>20222.910371203201</v>
      </c>
      <c r="AJ16">
        <v>21243.964664648996</v>
      </c>
      <c r="AK16">
        <v>21419.856052830655</v>
      </c>
      <c r="AL16">
        <v>0.84514645974635982</v>
      </c>
      <c r="AM16">
        <v>1.2849079058039337</v>
      </c>
      <c r="AN16">
        <v>0.89233775883044153</v>
      </c>
      <c r="AO16">
        <v>0.49378211295725283</v>
      </c>
      <c r="AP16" s="51">
        <v>8.2489058778723034E-2</v>
      </c>
      <c r="AQ16" s="50">
        <v>555</v>
      </c>
      <c r="AR16">
        <f t="shared" si="0"/>
        <v>175.89138818165884</v>
      </c>
    </row>
    <row r="17" spans="1:44" ht="16.5" x14ac:dyDescent="0.3">
      <c r="A17" s="4" t="s">
        <v>138</v>
      </c>
      <c r="B17" s="5" t="s">
        <v>57</v>
      </c>
      <c r="C17" s="4" t="s">
        <v>46</v>
      </c>
      <c r="D17" s="5" t="s">
        <v>47</v>
      </c>
      <c r="E17" s="6">
        <v>11508</v>
      </c>
      <c r="F17" s="6">
        <v>12538</v>
      </c>
      <c r="G17" s="6">
        <v>12833.525391327321</v>
      </c>
      <c r="H17" s="6">
        <v>13063.329501734597</v>
      </c>
      <c r="I17" s="6">
        <v>13293.091008814512</v>
      </c>
      <c r="J17" s="6">
        <v>12351.593234624868</v>
      </c>
      <c r="K17" s="52">
        <v>0.9570124349775222</v>
      </c>
      <c r="L17" s="39">
        <v>0.23324043548944573</v>
      </c>
      <c r="M17" s="39">
        <v>0.17763871258373864</v>
      </c>
      <c r="N17" s="39">
        <v>0.17450605490432203</v>
      </c>
      <c r="O17" s="39">
        <v>-0.7319021117503266</v>
      </c>
      <c r="V17">
        <v>0.97094647491879904</v>
      </c>
      <c r="W17">
        <v>554</v>
      </c>
      <c r="AC17" t="s">
        <v>248</v>
      </c>
      <c r="AD17" t="s">
        <v>249</v>
      </c>
      <c r="AE17" t="s">
        <v>250</v>
      </c>
      <c r="AF17">
        <v>7253</v>
      </c>
      <c r="AG17">
        <v>7973</v>
      </c>
      <c r="AH17">
        <v>8154.1988717371432</v>
      </c>
      <c r="AI17">
        <v>8334.0923166432094</v>
      </c>
      <c r="AJ17">
        <v>8505.1481355377673</v>
      </c>
      <c r="AK17">
        <v>8576.1189171690421</v>
      </c>
      <c r="AL17">
        <v>1.0571673532546955</v>
      </c>
      <c r="AM17">
        <v>0.22497428872620961</v>
      </c>
      <c r="AN17">
        <v>0.21845442955648053</v>
      </c>
      <c r="AO17">
        <v>0.20337686187301696</v>
      </c>
      <c r="AP17" s="51">
        <v>8.3132809638764016E-2</v>
      </c>
      <c r="AQ17" s="50">
        <v>556</v>
      </c>
      <c r="AR17">
        <f t="shared" si="0"/>
        <v>70.970781631274804</v>
      </c>
    </row>
    <row r="18" spans="1:44" ht="16.5" x14ac:dyDescent="0.3">
      <c r="A18" s="4" t="s">
        <v>139</v>
      </c>
      <c r="B18" s="5" t="s">
        <v>58</v>
      </c>
      <c r="C18" s="4" t="s">
        <v>46</v>
      </c>
      <c r="D18" s="5" t="s">
        <v>47</v>
      </c>
      <c r="E18" s="6">
        <v>12260</v>
      </c>
      <c r="F18" s="6">
        <v>14098</v>
      </c>
      <c r="G18" s="6">
        <v>15716.586628772857</v>
      </c>
      <c r="H18" s="6">
        <v>16806.038477699749</v>
      </c>
      <c r="I18" s="6">
        <v>17408.55426449022</v>
      </c>
      <c r="J18" s="6">
        <v>17786.333796138835</v>
      </c>
      <c r="K18" s="52">
        <v>1.5642303465621454</v>
      </c>
      <c r="L18" s="39">
        <v>1.092764371332855</v>
      </c>
      <c r="M18" s="39">
        <v>0.67246724700067428</v>
      </c>
      <c r="N18" s="39">
        <v>0.35285562272082682</v>
      </c>
      <c r="O18" s="39">
        <v>0.21491750074973393</v>
      </c>
      <c r="V18">
        <v>0.97300078069864071</v>
      </c>
      <c r="W18">
        <v>555</v>
      </c>
      <c r="AC18" t="s">
        <v>251</v>
      </c>
      <c r="AD18" t="s">
        <v>244</v>
      </c>
      <c r="AE18" t="s">
        <v>245</v>
      </c>
      <c r="AF18">
        <v>62514</v>
      </c>
      <c r="AG18">
        <v>66277</v>
      </c>
      <c r="AH18">
        <v>71572.477459759772</v>
      </c>
      <c r="AI18">
        <v>75663.448156776925</v>
      </c>
      <c r="AJ18">
        <v>80034.815752837385</v>
      </c>
      <c r="AK18">
        <v>80706.704614454109</v>
      </c>
      <c r="AL18">
        <v>0.65158471847486243</v>
      </c>
      <c r="AM18">
        <v>0.77163868462832852</v>
      </c>
      <c r="AN18">
        <v>0.55739354420307752</v>
      </c>
      <c r="AO18">
        <v>0.5632457414101788</v>
      </c>
      <c r="AP18" s="51">
        <v>8.3634110190300426E-2</v>
      </c>
      <c r="AQ18" s="50">
        <v>557</v>
      </c>
      <c r="AR18">
        <f t="shared" si="0"/>
        <v>671.88886161672417</v>
      </c>
    </row>
    <row r="19" spans="1:44" ht="16.5" x14ac:dyDescent="0.3">
      <c r="A19" s="4" t="s">
        <v>140</v>
      </c>
      <c r="B19" s="5" t="s">
        <v>59</v>
      </c>
      <c r="C19" s="4" t="s">
        <v>46</v>
      </c>
      <c r="D19" s="5" t="s">
        <v>47</v>
      </c>
      <c r="E19" s="6">
        <v>44527</v>
      </c>
      <c r="F19" s="6">
        <v>49187</v>
      </c>
      <c r="G19" s="6">
        <v>52490.86066986958</v>
      </c>
      <c r="H19" s="6">
        <v>55042.862189831802</v>
      </c>
      <c r="I19" s="6">
        <v>57492.550760226084</v>
      </c>
      <c r="J19" s="6">
        <v>58335.957393167992</v>
      </c>
      <c r="K19" s="52">
        <v>1.1120670482783979</v>
      </c>
      <c r="L19" s="39">
        <v>0.65221482808142106</v>
      </c>
      <c r="M19" s="39">
        <v>0.47585985699376554</v>
      </c>
      <c r="N19" s="39">
        <v>0.43638131376706468</v>
      </c>
      <c r="O19" s="39">
        <v>0.14573890318874128</v>
      </c>
      <c r="V19">
        <v>0.9750998504753694</v>
      </c>
      <c r="W19">
        <v>556</v>
      </c>
      <c r="AC19" t="s">
        <v>252</v>
      </c>
      <c r="AD19" t="s">
        <v>230</v>
      </c>
      <c r="AE19" t="s">
        <v>231</v>
      </c>
      <c r="AF19">
        <v>4100</v>
      </c>
      <c r="AG19">
        <v>4899</v>
      </c>
      <c r="AH19">
        <v>5436.0844627803608</v>
      </c>
      <c r="AI19">
        <v>5802.2858709744432</v>
      </c>
      <c r="AJ19">
        <v>6043.4403702323571</v>
      </c>
      <c r="AK19">
        <v>6094.4562972397489</v>
      </c>
      <c r="AL19">
        <v>1.9979654974701333</v>
      </c>
      <c r="AM19">
        <v>1.0457090288028548</v>
      </c>
      <c r="AN19">
        <v>0.65405890156988722</v>
      </c>
      <c r="AO19">
        <v>0.40804516566859128</v>
      </c>
      <c r="AP19" s="51">
        <v>8.4096408492095875E-2</v>
      </c>
      <c r="AQ19" s="50">
        <v>558</v>
      </c>
      <c r="AR19">
        <f t="shared" si="0"/>
        <v>51.015927007391838</v>
      </c>
    </row>
    <row r="20" spans="1:44" ht="16.5" x14ac:dyDescent="0.3">
      <c r="A20" s="4" t="s">
        <v>141</v>
      </c>
      <c r="B20" s="5" t="s">
        <v>60</v>
      </c>
      <c r="C20" s="4" t="s">
        <v>46</v>
      </c>
      <c r="D20" s="5" t="s">
        <v>47</v>
      </c>
      <c r="E20" s="6">
        <v>10883</v>
      </c>
      <c r="F20" s="6">
        <v>11436</v>
      </c>
      <c r="G20" s="6">
        <v>11686.856130646624</v>
      </c>
      <c r="H20" s="6">
        <v>11841.054535861211</v>
      </c>
      <c r="I20" s="6">
        <v>12015.062323226965</v>
      </c>
      <c r="J20" s="6">
        <v>11176.780294960348</v>
      </c>
      <c r="K20" s="52">
        <v>0.5522340633872691</v>
      </c>
      <c r="L20" s="39">
        <v>0.21722086553872533</v>
      </c>
      <c r="M20" s="39">
        <v>0.13116482938932972</v>
      </c>
      <c r="N20" s="39">
        <v>0.14599011471208012</v>
      </c>
      <c r="O20" s="39">
        <v>-0.72061719259245427</v>
      </c>
      <c r="V20">
        <v>0.98195719999654152</v>
      </c>
      <c r="W20">
        <v>557</v>
      </c>
      <c r="AC20" t="s">
        <v>253</v>
      </c>
      <c r="AD20" t="s">
        <v>254</v>
      </c>
      <c r="AE20" t="s">
        <v>255</v>
      </c>
      <c r="AF20">
        <v>6137</v>
      </c>
      <c r="AG20">
        <v>7208</v>
      </c>
      <c r="AH20">
        <v>7823.1774813066704</v>
      </c>
      <c r="AI20">
        <v>8240.8339262929621</v>
      </c>
      <c r="AJ20">
        <v>8478.7754044898666</v>
      </c>
      <c r="AK20">
        <v>8550.677237714026</v>
      </c>
      <c r="AL20">
        <v>1.8033507879394062</v>
      </c>
      <c r="AM20">
        <v>0.82235571294724252</v>
      </c>
      <c r="AN20">
        <v>0.52146234557528537</v>
      </c>
      <c r="AO20">
        <v>0.28505035893655606</v>
      </c>
      <c r="AP20" s="51">
        <v>8.4480258218677662E-2</v>
      </c>
      <c r="AQ20" s="50">
        <v>559</v>
      </c>
      <c r="AR20">
        <f t="shared" si="0"/>
        <v>71.901833224159418</v>
      </c>
    </row>
    <row r="21" spans="1:44" ht="16.5" x14ac:dyDescent="0.3">
      <c r="A21" s="4" t="s">
        <v>142</v>
      </c>
      <c r="B21" s="5" t="s">
        <v>61</v>
      </c>
      <c r="C21" s="4" t="s">
        <v>46</v>
      </c>
      <c r="D21" s="5" t="s">
        <v>47</v>
      </c>
      <c r="E21" s="6">
        <v>23946</v>
      </c>
      <c r="F21" s="6">
        <v>26541</v>
      </c>
      <c r="G21" s="6">
        <v>28107.204480167966</v>
      </c>
      <c r="H21" s="6">
        <v>29317.021303062291</v>
      </c>
      <c r="I21" s="6">
        <v>29714.756726704327</v>
      </c>
      <c r="J21" s="6">
        <v>29754.825846689313</v>
      </c>
      <c r="K21" s="52">
        <v>1.1497753713165526</v>
      </c>
      <c r="L21" s="39">
        <v>0.57499904479643149</v>
      </c>
      <c r="M21" s="39">
        <v>0.4223127226810286</v>
      </c>
      <c r="N21" s="39">
        <v>0.13484586245653407</v>
      </c>
      <c r="O21" s="39">
        <v>1.347641069393557E-2</v>
      </c>
      <c r="V21">
        <v>0.98766338267344267</v>
      </c>
      <c r="W21">
        <v>558</v>
      </c>
      <c r="AC21" t="s">
        <v>256</v>
      </c>
      <c r="AD21" t="s">
        <v>236</v>
      </c>
      <c r="AE21" t="s">
        <v>237</v>
      </c>
      <c r="AF21">
        <v>4027</v>
      </c>
      <c r="AG21">
        <v>5227</v>
      </c>
      <c r="AH21">
        <v>5941.2979376986523</v>
      </c>
      <c r="AI21">
        <v>6495.4435096134885</v>
      </c>
      <c r="AJ21">
        <v>6825.0581991465497</v>
      </c>
      <c r="AK21">
        <v>6883.2409475199256</v>
      </c>
      <c r="AL21">
        <v>2.9403527843662625</v>
      </c>
      <c r="AM21">
        <v>1.2891398560452183</v>
      </c>
      <c r="AN21">
        <v>0.89572093501937289</v>
      </c>
      <c r="AO21">
        <v>0.49622650393432721</v>
      </c>
      <c r="AP21" s="51">
        <v>8.4923445544515808E-2</v>
      </c>
      <c r="AQ21" s="50">
        <v>560</v>
      </c>
      <c r="AR21">
        <f t="shared" si="0"/>
        <v>58.182748373375944</v>
      </c>
    </row>
    <row r="22" spans="1:44" ht="16.5" x14ac:dyDescent="0.3">
      <c r="A22" s="4" t="s">
        <v>143</v>
      </c>
      <c r="B22" s="5" t="s">
        <v>62</v>
      </c>
      <c r="C22" s="4" t="s">
        <v>46</v>
      </c>
      <c r="D22" s="5" t="s">
        <v>47</v>
      </c>
      <c r="E22" s="6">
        <v>5602</v>
      </c>
      <c r="F22" s="6">
        <v>5664</v>
      </c>
      <c r="G22" s="6">
        <v>5691.669568576558</v>
      </c>
      <c r="H22" s="6">
        <v>5623.0958426247507</v>
      </c>
      <c r="I22" s="6">
        <v>5512.3825150375724</v>
      </c>
      <c r="J22" s="6">
        <v>5003.6996800504094</v>
      </c>
      <c r="K22" s="52">
        <v>0.12237125207350541</v>
      </c>
      <c r="L22" s="39">
        <v>4.8744578806525496E-2</v>
      </c>
      <c r="M22" s="39">
        <v>-0.12113909455910843</v>
      </c>
      <c r="N22" s="39">
        <v>-0.19865687384216235</v>
      </c>
      <c r="O22" s="39">
        <v>-0.96352162881000458</v>
      </c>
      <c r="V22">
        <v>0.9878781113874302</v>
      </c>
      <c r="W22">
        <v>559</v>
      </c>
      <c r="AC22" t="s">
        <v>257</v>
      </c>
      <c r="AD22" t="s">
        <v>227</v>
      </c>
      <c r="AE22" t="s">
        <v>228</v>
      </c>
      <c r="AF22">
        <v>3393</v>
      </c>
      <c r="AG22">
        <v>4673</v>
      </c>
      <c r="AH22">
        <v>5394.3485176742097</v>
      </c>
      <c r="AI22">
        <v>5835.8179481452589</v>
      </c>
      <c r="AJ22">
        <v>6166.1671524753292</v>
      </c>
      <c r="AK22">
        <v>6219.2098995169381</v>
      </c>
      <c r="AL22">
        <v>3.6205203962507149</v>
      </c>
      <c r="AM22">
        <v>1.4458585726783602</v>
      </c>
      <c r="AN22">
        <v>0.78972803897714439</v>
      </c>
      <c r="AO22">
        <v>0.55214877629183867</v>
      </c>
      <c r="AP22" s="51">
        <v>8.5691044289482043E-2</v>
      </c>
      <c r="AQ22" s="50">
        <v>561</v>
      </c>
      <c r="AR22">
        <f t="shared" si="0"/>
        <v>53.042747041608891</v>
      </c>
    </row>
    <row r="23" spans="1:44" ht="16.5" x14ac:dyDescent="0.3">
      <c r="A23" s="4" t="s">
        <v>144</v>
      </c>
      <c r="B23" s="5" t="s">
        <v>63</v>
      </c>
      <c r="C23" s="4" t="s">
        <v>46</v>
      </c>
      <c r="D23" s="5" t="s">
        <v>47</v>
      </c>
      <c r="E23" s="6">
        <v>13609</v>
      </c>
      <c r="F23" s="6">
        <v>14461</v>
      </c>
      <c r="G23" s="6">
        <v>14863.072875272837</v>
      </c>
      <c r="H23" s="6">
        <v>15292.995617462129</v>
      </c>
      <c r="I23" s="6">
        <v>15443.4267721297</v>
      </c>
      <c r="J23" s="6">
        <v>15458.551033796186</v>
      </c>
      <c r="K23" s="52">
        <v>0.67699277294983595</v>
      </c>
      <c r="L23" s="39">
        <v>0.2746207503920628</v>
      </c>
      <c r="M23" s="39">
        <v>0.28555808764858526</v>
      </c>
      <c r="N23" s="39">
        <v>9.7933327166610518E-2</v>
      </c>
      <c r="O23" s="39">
        <v>9.7890194702410227E-3</v>
      </c>
      <c r="V23">
        <v>0.98950627789888834</v>
      </c>
      <c r="W23">
        <v>560</v>
      </c>
      <c r="AC23" t="s">
        <v>258</v>
      </c>
      <c r="AD23" t="s">
        <v>259</v>
      </c>
      <c r="AE23" t="s">
        <v>260</v>
      </c>
      <c r="AF23">
        <v>4579</v>
      </c>
      <c r="AG23">
        <v>4477</v>
      </c>
      <c r="AH23">
        <v>4844.3876515032516</v>
      </c>
      <c r="AI23">
        <v>5027.802951345614</v>
      </c>
      <c r="AJ23">
        <v>5144.7091788220523</v>
      </c>
      <c r="AK23">
        <v>5190.4936143722134</v>
      </c>
      <c r="AL23">
        <v>-0.249992047187797</v>
      </c>
      <c r="AM23">
        <v>0.79179495073067319</v>
      </c>
      <c r="AN23">
        <v>0.37231387316292164</v>
      </c>
      <c r="AO23">
        <v>0.2301218045478004</v>
      </c>
      <c r="AP23" s="51">
        <v>8.8638848222055699E-2</v>
      </c>
      <c r="AQ23" s="50">
        <v>562</v>
      </c>
      <c r="AR23">
        <f t="shared" si="0"/>
        <v>45.784435550161106</v>
      </c>
    </row>
    <row r="24" spans="1:44" ht="16.5" x14ac:dyDescent="0.3">
      <c r="A24" s="4" t="s">
        <v>145</v>
      </c>
      <c r="B24" s="5" t="s">
        <v>64</v>
      </c>
      <c r="C24" s="4" t="s">
        <v>46</v>
      </c>
      <c r="D24" s="5" t="s">
        <v>47</v>
      </c>
      <c r="E24" s="6">
        <v>7300</v>
      </c>
      <c r="F24" s="6">
        <v>7424</v>
      </c>
      <c r="G24" s="6">
        <v>7219.2585438106962</v>
      </c>
      <c r="H24" s="6">
        <v>6935.8294208175976</v>
      </c>
      <c r="I24" s="6">
        <v>6610.4369967836974</v>
      </c>
      <c r="J24" s="6">
        <v>5693.8141641784805</v>
      </c>
      <c r="K24" s="52">
        <v>0.18732687497438061</v>
      </c>
      <c r="L24" s="39">
        <v>-0.27926674904762416</v>
      </c>
      <c r="M24" s="39">
        <v>-0.39971507411871166</v>
      </c>
      <c r="N24" s="39">
        <v>-0.47935623043106057</v>
      </c>
      <c r="O24" s="39">
        <v>-1.4816086666779582</v>
      </c>
      <c r="V24">
        <v>0.98961443183303022</v>
      </c>
      <c r="W24">
        <v>561</v>
      </c>
      <c r="AC24" t="s">
        <v>261</v>
      </c>
      <c r="AD24" t="s">
        <v>227</v>
      </c>
      <c r="AE24" t="s">
        <v>228</v>
      </c>
      <c r="AF24">
        <v>31015</v>
      </c>
      <c r="AG24">
        <v>31921</v>
      </c>
      <c r="AH24">
        <v>32889.329400579962</v>
      </c>
      <c r="AI24">
        <v>33636.232872022731</v>
      </c>
      <c r="AJ24">
        <v>34391.980574574685</v>
      </c>
      <c r="AK24">
        <v>34700.298347134129</v>
      </c>
      <c r="AL24">
        <v>0.32043610221981211</v>
      </c>
      <c r="AM24">
        <v>0.29928868119128982</v>
      </c>
      <c r="AN24">
        <v>0.2248080593298063</v>
      </c>
      <c r="AO24">
        <v>0.22244272882152583</v>
      </c>
      <c r="AP24" s="51">
        <v>8.92885429681467E-2</v>
      </c>
      <c r="AQ24" s="50">
        <v>563</v>
      </c>
      <c r="AR24">
        <f t="shared" si="0"/>
        <v>308.31777255944326</v>
      </c>
    </row>
    <row r="25" spans="1:44" ht="16.5" x14ac:dyDescent="0.3">
      <c r="A25" s="4" t="s">
        <v>146</v>
      </c>
      <c r="B25" s="5" t="s">
        <v>65</v>
      </c>
      <c r="C25" s="4" t="s">
        <v>46</v>
      </c>
      <c r="D25" s="5" t="s">
        <v>47</v>
      </c>
      <c r="E25" s="6">
        <v>6823</v>
      </c>
      <c r="F25" s="6">
        <v>7737</v>
      </c>
      <c r="G25" s="6">
        <v>8333.3233154081463</v>
      </c>
      <c r="H25" s="6">
        <v>8721.8421107858667</v>
      </c>
      <c r="I25" s="6">
        <v>8985.4371067572592</v>
      </c>
      <c r="J25" s="6">
        <v>9012.2308457947311</v>
      </c>
      <c r="K25" s="52">
        <v>1.4066319031993624</v>
      </c>
      <c r="L25" s="39">
        <v>0.74524642584203882</v>
      </c>
      <c r="M25" s="39">
        <v>0.45672113415484716</v>
      </c>
      <c r="N25" s="39">
        <v>0.29819071369741046</v>
      </c>
      <c r="O25" s="39">
        <v>2.9779133807106284E-2</v>
      </c>
      <c r="V25">
        <v>0.99349939416597532</v>
      </c>
      <c r="W25">
        <v>562</v>
      </c>
      <c r="AC25" t="s">
        <v>262</v>
      </c>
      <c r="AD25" t="s">
        <v>263</v>
      </c>
      <c r="AE25" t="s">
        <v>264</v>
      </c>
      <c r="AF25">
        <v>33678</v>
      </c>
      <c r="AG25">
        <v>35385</v>
      </c>
      <c r="AH25">
        <v>39487.631434720235</v>
      </c>
      <c r="AI25">
        <v>41704.819384717564</v>
      </c>
      <c r="AJ25">
        <v>42934.667866289092</v>
      </c>
      <c r="AK25">
        <v>43325.168788067807</v>
      </c>
      <c r="AL25">
        <v>0.55088064605599563</v>
      </c>
      <c r="AM25">
        <v>1.1030339829851687</v>
      </c>
      <c r="AN25">
        <v>0.54778689833101524</v>
      </c>
      <c r="AO25">
        <v>0.29105187049589532</v>
      </c>
      <c r="AP25" s="51">
        <v>9.0582231859337448E-2</v>
      </c>
      <c r="AQ25" s="50">
        <v>564</v>
      </c>
      <c r="AR25">
        <f t="shared" si="0"/>
        <v>390.50092177871556</v>
      </c>
    </row>
    <row r="26" spans="1:44" ht="16.5" x14ac:dyDescent="0.3">
      <c r="A26" s="4" t="s">
        <v>147</v>
      </c>
      <c r="B26" s="5" t="s">
        <v>66</v>
      </c>
      <c r="C26" s="4" t="s">
        <v>46</v>
      </c>
      <c r="D26" s="5" t="s">
        <v>47</v>
      </c>
      <c r="E26" s="6">
        <v>10279</v>
      </c>
      <c r="F26" s="6">
        <v>11600</v>
      </c>
      <c r="G26" s="6">
        <v>12053.540114955724</v>
      </c>
      <c r="H26" s="6">
        <v>12445.906714616282</v>
      </c>
      <c r="I26" s="6">
        <v>12755.134948695353</v>
      </c>
      <c r="J26" s="6">
        <v>11920.201983090283</v>
      </c>
      <c r="K26" s="52">
        <v>1.3524204571282006</v>
      </c>
      <c r="L26" s="39">
        <v>0.38426947066518835</v>
      </c>
      <c r="M26" s="39">
        <v>0.3208475037303371</v>
      </c>
      <c r="N26" s="39">
        <v>0.24572281176740152</v>
      </c>
      <c r="O26" s="39">
        <v>-0.67470681543030375</v>
      </c>
      <c r="V26">
        <v>0.99541547824928411</v>
      </c>
      <c r="W26">
        <v>563</v>
      </c>
      <c r="AC26" t="s">
        <v>117</v>
      </c>
      <c r="AD26" t="s">
        <v>46</v>
      </c>
      <c r="AE26" t="s">
        <v>47</v>
      </c>
      <c r="AF26">
        <v>5352</v>
      </c>
      <c r="AG26">
        <v>6271</v>
      </c>
      <c r="AH26">
        <v>7013.5327300457466</v>
      </c>
      <c r="AI26">
        <v>7523.6251842498787</v>
      </c>
      <c r="AJ26">
        <v>7771.2608094029456</v>
      </c>
      <c r="AK26">
        <v>7842.1473913127093</v>
      </c>
      <c r="AL26">
        <v>1.7763200656651712</v>
      </c>
      <c r="AM26">
        <v>1.1253418477840338</v>
      </c>
      <c r="AN26">
        <v>0.70453590128030097</v>
      </c>
      <c r="AO26">
        <v>0.32436817243046701</v>
      </c>
      <c r="AP26" s="51">
        <v>9.0844050864302694E-2</v>
      </c>
      <c r="AQ26" s="50">
        <v>565</v>
      </c>
      <c r="AR26">
        <f t="shared" si="0"/>
        <v>70.886581909763663</v>
      </c>
    </row>
    <row r="27" spans="1:44" ht="16.5" x14ac:dyDescent="0.3">
      <c r="A27" s="4" t="s">
        <v>148</v>
      </c>
      <c r="B27" s="5" t="s">
        <v>67</v>
      </c>
      <c r="C27" s="4" t="s">
        <v>46</v>
      </c>
      <c r="D27" s="5" t="s">
        <v>47</v>
      </c>
      <c r="E27" s="6">
        <v>17470</v>
      </c>
      <c r="F27" s="6">
        <v>19732</v>
      </c>
      <c r="G27" s="6">
        <v>20801.280433024887</v>
      </c>
      <c r="H27" s="6">
        <v>21626.941284210163</v>
      </c>
      <c r="I27" s="6">
        <v>22211.048867836067</v>
      </c>
      <c r="J27" s="6">
        <v>22509.674752654311</v>
      </c>
      <c r="K27" s="52">
        <v>1.3620430890888491</v>
      </c>
      <c r="L27" s="39">
        <v>0.52912354737888467</v>
      </c>
      <c r="M27" s="39">
        <v>0.39001132309781639</v>
      </c>
      <c r="N27" s="39">
        <v>0.26685585466319495</v>
      </c>
      <c r="O27" s="39">
        <v>0.13364266212976261</v>
      </c>
      <c r="V27">
        <v>0.99666802162057255</v>
      </c>
      <c r="W27">
        <v>564</v>
      </c>
      <c r="AC27" t="s">
        <v>265</v>
      </c>
      <c r="AD27" t="s">
        <v>254</v>
      </c>
      <c r="AE27" t="s">
        <v>255</v>
      </c>
      <c r="AF27">
        <v>5333</v>
      </c>
      <c r="AG27">
        <v>5911</v>
      </c>
      <c r="AH27">
        <v>6542.0796725219352</v>
      </c>
      <c r="AI27">
        <v>6862.4548331271535</v>
      </c>
      <c r="AJ27">
        <v>7088.4718236481212</v>
      </c>
      <c r="AK27">
        <v>7153.2749587520957</v>
      </c>
      <c r="AL27">
        <v>1.1499066227777188</v>
      </c>
      <c r="AM27">
        <v>1.019563345025376</v>
      </c>
      <c r="AN27">
        <v>0.47924590185510763</v>
      </c>
      <c r="AO27">
        <v>0.32457112016863743</v>
      </c>
      <c r="AP27" s="51">
        <v>9.1046526202864797E-2</v>
      </c>
      <c r="AQ27" s="50">
        <v>566</v>
      </c>
      <c r="AR27">
        <f t="shared" si="0"/>
        <v>64.803135103974455</v>
      </c>
    </row>
    <row r="28" spans="1:44" ht="16.5" x14ac:dyDescent="0.3">
      <c r="A28" s="4" t="s">
        <v>149</v>
      </c>
      <c r="B28" s="5" t="s">
        <v>68</v>
      </c>
      <c r="C28" s="4" t="s">
        <v>46</v>
      </c>
      <c r="D28" s="5" t="s">
        <v>47</v>
      </c>
      <c r="E28" s="6">
        <v>4528</v>
      </c>
      <c r="F28" s="6">
        <v>3887</v>
      </c>
      <c r="G28" s="6">
        <v>4020.5355025168001</v>
      </c>
      <c r="H28" s="6">
        <v>4090.1018742809861</v>
      </c>
      <c r="I28" s="6">
        <v>4153.2775217855396</v>
      </c>
      <c r="J28" s="6">
        <v>3886.3128905903404</v>
      </c>
      <c r="K28" s="52">
        <v>-1.6817282587735072</v>
      </c>
      <c r="L28" s="39">
        <v>0.33834561564931587</v>
      </c>
      <c r="M28" s="39">
        <v>0.1716949727316619</v>
      </c>
      <c r="N28" s="39">
        <v>0.15339662190854142</v>
      </c>
      <c r="O28" s="39">
        <v>-0.66216716421596544</v>
      </c>
      <c r="V28">
        <v>1.00592180920418</v>
      </c>
      <c r="W28">
        <v>565</v>
      </c>
      <c r="AC28" t="s">
        <v>266</v>
      </c>
      <c r="AD28" t="s">
        <v>263</v>
      </c>
      <c r="AE28" t="s">
        <v>264</v>
      </c>
      <c r="AF28">
        <v>28099</v>
      </c>
      <c r="AG28">
        <v>29400</v>
      </c>
      <c r="AH28">
        <v>32766.57791915107</v>
      </c>
      <c r="AI28">
        <v>34701.876600586198</v>
      </c>
      <c r="AJ28">
        <v>35973.860602839261</v>
      </c>
      <c r="AK28">
        <v>36306.171582389339</v>
      </c>
      <c r="AL28">
        <v>0.50416315609884688</v>
      </c>
      <c r="AM28">
        <v>1.0900416883975472</v>
      </c>
      <c r="AN28">
        <v>0.57549701984178636</v>
      </c>
      <c r="AO28">
        <v>0.36063687710685688</v>
      </c>
      <c r="AP28" s="51">
        <v>9.1993913538912508E-2</v>
      </c>
      <c r="AQ28" s="50">
        <v>567</v>
      </c>
      <c r="AR28">
        <f t="shared" si="0"/>
        <v>332.31097955007863</v>
      </c>
    </row>
    <row r="29" spans="1:44" ht="16.5" x14ac:dyDescent="0.3">
      <c r="A29" s="4" t="s">
        <v>150</v>
      </c>
      <c r="B29" s="5" t="s">
        <v>69</v>
      </c>
      <c r="C29" s="4" t="s">
        <v>46</v>
      </c>
      <c r="D29" s="5" t="s">
        <v>47</v>
      </c>
      <c r="E29" s="6">
        <v>2575</v>
      </c>
      <c r="F29" s="6">
        <v>3089</v>
      </c>
      <c r="G29" s="6">
        <v>3402.3750164462658</v>
      </c>
      <c r="H29" s="6">
        <v>3644.038758164204</v>
      </c>
      <c r="I29" s="6">
        <v>3792.898229024559</v>
      </c>
      <c r="J29" s="6">
        <v>3433.3446266600604</v>
      </c>
      <c r="K29" s="52">
        <v>2.0427836239874875</v>
      </c>
      <c r="L29" s="39">
        <v>0.97094647491879904</v>
      </c>
      <c r="M29" s="39">
        <v>0.68854860535854101</v>
      </c>
      <c r="N29" s="39">
        <v>0.40118073995250025</v>
      </c>
      <c r="O29" s="39">
        <v>-0.9910121410657835</v>
      </c>
      <c r="V29">
        <v>1.0079967952816293</v>
      </c>
      <c r="W29">
        <v>566</v>
      </c>
      <c r="AC29" t="s">
        <v>267</v>
      </c>
      <c r="AD29" t="s">
        <v>268</v>
      </c>
      <c r="AE29" t="s">
        <v>269</v>
      </c>
      <c r="AF29">
        <v>17919</v>
      </c>
      <c r="AG29">
        <v>18006</v>
      </c>
      <c r="AH29">
        <v>19979.434269058002</v>
      </c>
      <c r="AI29">
        <v>21051.482391662172</v>
      </c>
      <c r="AJ29">
        <v>21712.193012431431</v>
      </c>
      <c r="AK29">
        <v>21917.987982780094</v>
      </c>
      <c r="AL29">
        <v>5.3830408567101529E-2</v>
      </c>
      <c r="AM29">
        <v>1.045410854353146</v>
      </c>
      <c r="AN29">
        <v>0.5240435508484298</v>
      </c>
      <c r="AO29">
        <v>0.30950811698253755</v>
      </c>
      <c r="AP29" s="51">
        <v>9.4381271527899102E-2</v>
      </c>
      <c r="AQ29" s="50">
        <v>568</v>
      </c>
      <c r="AR29">
        <f t="shared" si="0"/>
        <v>205.7949703486629</v>
      </c>
    </row>
    <row r="30" spans="1:44" ht="16.5" x14ac:dyDescent="0.3">
      <c r="A30" s="4" t="s">
        <v>151</v>
      </c>
      <c r="B30" s="5" t="s">
        <v>70</v>
      </c>
      <c r="C30" s="4" t="s">
        <v>46</v>
      </c>
      <c r="D30" s="5" t="s">
        <v>47</v>
      </c>
      <c r="E30" s="6">
        <v>15818</v>
      </c>
      <c r="F30" s="6">
        <v>17278</v>
      </c>
      <c r="G30" s="6">
        <v>17731.906465747281</v>
      </c>
      <c r="H30" s="6">
        <v>18082.313072954083</v>
      </c>
      <c r="I30" s="6">
        <v>18415.862397663706</v>
      </c>
      <c r="J30" s="6">
        <v>16852.622139277155</v>
      </c>
      <c r="K30" s="52">
        <v>0.9857769040345854</v>
      </c>
      <c r="L30" s="39">
        <v>0.25965277590820346</v>
      </c>
      <c r="M30" s="39">
        <v>0.19587799326894473</v>
      </c>
      <c r="N30" s="39">
        <v>0.18294812454255904</v>
      </c>
      <c r="O30" s="39">
        <v>-0.88313840792028087</v>
      </c>
      <c r="V30">
        <v>1.008739471374942</v>
      </c>
      <c r="W30">
        <v>567</v>
      </c>
      <c r="AC30" t="s">
        <v>116</v>
      </c>
      <c r="AD30" t="s">
        <v>46</v>
      </c>
      <c r="AE30" t="s">
        <v>47</v>
      </c>
      <c r="AF30">
        <v>19611</v>
      </c>
      <c r="AG30">
        <v>22308</v>
      </c>
      <c r="AH30">
        <v>24345.290583673253</v>
      </c>
      <c r="AI30">
        <v>25776.036097419907</v>
      </c>
      <c r="AJ30">
        <v>26584.638926060645</v>
      </c>
      <c r="AK30">
        <v>26837.0849805996</v>
      </c>
      <c r="AL30">
        <v>1.4420173564511751</v>
      </c>
      <c r="AM30">
        <v>0.87776059399762296</v>
      </c>
      <c r="AN30">
        <v>0.57270171399912417</v>
      </c>
      <c r="AO30">
        <v>0.3093609176236356</v>
      </c>
      <c r="AP30" s="51">
        <v>9.4556015321956011E-2</v>
      </c>
      <c r="AQ30" s="50">
        <v>569</v>
      </c>
      <c r="AR30">
        <f t="shared" si="0"/>
        <v>252.44605453895565</v>
      </c>
    </row>
    <row r="31" spans="1:44" ht="16.5" x14ac:dyDescent="0.3">
      <c r="A31" s="4" t="s">
        <v>152</v>
      </c>
      <c r="B31" s="5" t="s">
        <v>71</v>
      </c>
      <c r="C31" s="4" t="s">
        <v>46</v>
      </c>
      <c r="D31" s="5" t="s">
        <v>47</v>
      </c>
      <c r="E31" s="6">
        <v>3409</v>
      </c>
      <c r="F31" s="6">
        <v>4242</v>
      </c>
      <c r="G31" s="6">
        <v>4625.466395448997</v>
      </c>
      <c r="H31" s="6">
        <v>4923.935407033714</v>
      </c>
      <c r="I31" s="6">
        <v>5111.6800687170298</v>
      </c>
      <c r="J31" s="6">
        <v>4489.9940831295253</v>
      </c>
      <c r="K31" s="52">
        <v>2.4588072618860535</v>
      </c>
      <c r="L31" s="39">
        <v>0.86917913548909542</v>
      </c>
      <c r="M31" s="39">
        <v>0.62726795813337066</v>
      </c>
      <c r="N31" s="39">
        <v>0.37490140883380541</v>
      </c>
      <c r="O31" s="39">
        <v>-1.2883956651999595</v>
      </c>
      <c r="V31">
        <v>1.0122947012472405</v>
      </c>
      <c r="W31">
        <v>568</v>
      </c>
      <c r="AC31" t="s">
        <v>270</v>
      </c>
      <c r="AD31" t="s">
        <v>263</v>
      </c>
      <c r="AE31" t="s">
        <v>264</v>
      </c>
      <c r="AF31">
        <v>3100</v>
      </c>
      <c r="AG31">
        <v>3419</v>
      </c>
      <c r="AH31">
        <v>3629.5120787165552</v>
      </c>
      <c r="AI31">
        <v>3731.9680201249598</v>
      </c>
      <c r="AJ31">
        <v>3757.1550029978603</v>
      </c>
      <c r="AK31">
        <v>3793.0296049858698</v>
      </c>
      <c r="AL31">
        <v>1.0942322839524232</v>
      </c>
      <c r="AM31">
        <v>0.59928974873222352</v>
      </c>
      <c r="AN31">
        <v>0.27876270450060137</v>
      </c>
      <c r="AO31">
        <v>6.7285716791509742E-2</v>
      </c>
      <c r="AP31" s="51">
        <v>9.5075618036033482E-2</v>
      </c>
      <c r="AQ31" s="50">
        <v>570</v>
      </c>
      <c r="AR31">
        <f t="shared" si="0"/>
        <v>35.874601988009545</v>
      </c>
    </row>
    <row r="32" spans="1:44" ht="16.5" x14ac:dyDescent="0.3">
      <c r="A32" s="4" t="s">
        <v>153</v>
      </c>
      <c r="B32" s="5" t="s">
        <v>72</v>
      </c>
      <c r="C32" s="4" t="s">
        <v>46</v>
      </c>
      <c r="D32" s="5" t="s">
        <v>47</v>
      </c>
      <c r="E32" s="6">
        <v>9158</v>
      </c>
      <c r="F32" s="6">
        <v>9372</v>
      </c>
      <c r="G32" s="6">
        <v>10000.434948312546</v>
      </c>
      <c r="H32" s="6">
        <v>10350.544559415117</v>
      </c>
      <c r="I32" s="6">
        <v>10646.571331151634</v>
      </c>
      <c r="J32" s="6">
        <v>10806.436920305117</v>
      </c>
      <c r="K32" s="52">
        <v>0.25698192739431747</v>
      </c>
      <c r="L32" s="39">
        <v>0.65113136526813165</v>
      </c>
      <c r="M32" s="39">
        <v>0.34469818134355013</v>
      </c>
      <c r="N32" s="39">
        <v>0.28238562741171869</v>
      </c>
      <c r="O32" s="39">
        <v>0.1491518022316507</v>
      </c>
      <c r="V32">
        <v>1.0148714539001347</v>
      </c>
      <c r="W32">
        <v>569</v>
      </c>
      <c r="AC32" t="s">
        <v>271</v>
      </c>
      <c r="AD32" t="s">
        <v>254</v>
      </c>
      <c r="AE32" t="s">
        <v>255</v>
      </c>
      <c r="AF32">
        <v>3915</v>
      </c>
      <c r="AG32">
        <v>5192</v>
      </c>
      <c r="AH32">
        <v>5507.4228382448355</v>
      </c>
      <c r="AI32">
        <v>5754.7175330617147</v>
      </c>
      <c r="AJ32">
        <v>5834.9442300705759</v>
      </c>
      <c r="AK32">
        <v>5890.698867271939</v>
      </c>
      <c r="AL32">
        <v>3.1864203058648233</v>
      </c>
      <c r="AM32">
        <v>0.5915207140931189</v>
      </c>
      <c r="AN32">
        <v>0.4401977330106277</v>
      </c>
      <c r="AO32">
        <v>0.13854337177956477</v>
      </c>
      <c r="AP32" s="51">
        <v>9.5144593254015142E-2</v>
      </c>
      <c r="AQ32" s="50">
        <v>571</v>
      </c>
      <c r="AR32">
        <f t="shared" si="0"/>
        <v>55.754637201363039</v>
      </c>
    </row>
    <row r="33" spans="1:44" ht="16.5" x14ac:dyDescent="0.3">
      <c r="A33" s="4" t="s">
        <v>154</v>
      </c>
      <c r="B33" s="5" t="s">
        <v>73</v>
      </c>
      <c r="C33" s="4" t="s">
        <v>46</v>
      </c>
      <c r="D33" s="5" t="s">
        <v>47</v>
      </c>
      <c r="E33" s="6">
        <v>9214</v>
      </c>
      <c r="F33" s="6">
        <v>9612</v>
      </c>
      <c r="G33" s="6">
        <v>9459.6821607185393</v>
      </c>
      <c r="H33" s="6">
        <v>9356.0565297746798</v>
      </c>
      <c r="I33" s="6">
        <v>9165.2497664367766</v>
      </c>
      <c r="J33" s="6">
        <v>8721.8769648420075</v>
      </c>
      <c r="K33" s="52">
        <v>0.47097507708098174</v>
      </c>
      <c r="L33" s="39">
        <v>-0.15960782708919208</v>
      </c>
      <c r="M33" s="39">
        <v>-0.11008829307860291</v>
      </c>
      <c r="N33" s="39">
        <v>-0.2058354443903565</v>
      </c>
      <c r="O33" s="39">
        <v>-0.49461941060557901</v>
      </c>
      <c r="V33">
        <v>1.0165484029398542</v>
      </c>
      <c r="W33">
        <v>570</v>
      </c>
      <c r="AC33" t="s">
        <v>272</v>
      </c>
      <c r="AD33" t="s">
        <v>263</v>
      </c>
      <c r="AE33" t="s">
        <v>264</v>
      </c>
      <c r="AF33">
        <v>4407</v>
      </c>
      <c r="AG33">
        <v>4255</v>
      </c>
      <c r="AH33">
        <v>4857.6992980354134</v>
      </c>
      <c r="AI33">
        <v>5325.4729866377183</v>
      </c>
      <c r="AJ33">
        <v>5601.5999848140527</v>
      </c>
      <c r="AK33">
        <v>5655.2923755639958</v>
      </c>
      <c r="AL33">
        <v>-0.38923411076641212</v>
      </c>
      <c r="AM33">
        <v>1.3335147286123838</v>
      </c>
      <c r="AN33">
        <v>0.92360516118410452</v>
      </c>
      <c r="AO33">
        <v>0.50678721491590473</v>
      </c>
      <c r="AP33" s="51">
        <v>9.5440934478085993E-2</v>
      </c>
      <c r="AQ33" s="50">
        <v>572</v>
      </c>
      <c r="AR33">
        <f t="shared" si="0"/>
        <v>53.692390749943115</v>
      </c>
    </row>
    <row r="34" spans="1:44" ht="16.5" x14ac:dyDescent="0.3">
      <c r="A34" s="4" t="s">
        <v>155</v>
      </c>
      <c r="B34" s="5" t="s">
        <v>74</v>
      </c>
      <c r="C34" s="4" t="s">
        <v>46</v>
      </c>
      <c r="D34" s="5" t="s">
        <v>47</v>
      </c>
      <c r="E34" s="6">
        <v>3030</v>
      </c>
      <c r="F34" s="6">
        <v>3359</v>
      </c>
      <c r="G34" s="6">
        <v>3498.1264145301443</v>
      </c>
      <c r="H34" s="6">
        <v>3562.398020799626</v>
      </c>
      <c r="I34" s="6">
        <v>3525.0450596672931</v>
      </c>
      <c r="J34" s="6">
        <v>3537.5847127381248</v>
      </c>
      <c r="K34" s="52">
        <v>1.1519251554469312</v>
      </c>
      <c r="L34" s="39">
        <v>0.40666669805711209</v>
      </c>
      <c r="M34" s="39">
        <v>0.18222988133973494</v>
      </c>
      <c r="N34" s="39">
        <v>-0.10535147010879431</v>
      </c>
      <c r="O34" s="39">
        <v>3.5516212309150141E-2</v>
      </c>
      <c r="V34">
        <v>1.0193256413583374</v>
      </c>
      <c r="W34">
        <v>571</v>
      </c>
      <c r="AC34" t="s">
        <v>273</v>
      </c>
      <c r="AD34" t="s">
        <v>268</v>
      </c>
      <c r="AE34" t="s">
        <v>269</v>
      </c>
      <c r="AF34">
        <v>4476</v>
      </c>
      <c r="AG34">
        <v>5903</v>
      </c>
      <c r="AH34">
        <v>6585.8494774193214</v>
      </c>
      <c r="AI34">
        <v>7011.6480865193798</v>
      </c>
      <c r="AJ34">
        <v>7280.5704878960587</v>
      </c>
      <c r="AK34">
        <v>7350.7665512950689</v>
      </c>
      <c r="AL34">
        <v>3.1225476915427208</v>
      </c>
      <c r="AM34">
        <v>1.1006392787474839</v>
      </c>
      <c r="AN34">
        <v>0.6284610786653877</v>
      </c>
      <c r="AO34">
        <v>0.37707358414149628</v>
      </c>
      <c r="AP34" s="51">
        <v>9.5999826559101109E-2</v>
      </c>
      <c r="AQ34" s="50">
        <v>573</v>
      </c>
      <c r="AR34">
        <f t="shared" si="0"/>
        <v>70.1960633990102</v>
      </c>
    </row>
    <row r="35" spans="1:44" ht="16.5" x14ac:dyDescent="0.3">
      <c r="A35" s="4" t="s">
        <v>156</v>
      </c>
      <c r="B35" s="5" t="s">
        <v>75</v>
      </c>
      <c r="C35" s="4" t="s">
        <v>46</v>
      </c>
      <c r="D35" s="5" t="s">
        <v>47</v>
      </c>
      <c r="E35" s="6">
        <v>8842</v>
      </c>
      <c r="F35" s="6">
        <v>9518</v>
      </c>
      <c r="G35" s="6">
        <v>11493.364961063384</v>
      </c>
      <c r="H35" s="6">
        <v>13028.956491843068</v>
      </c>
      <c r="I35" s="6">
        <v>13911.989085312265</v>
      </c>
      <c r="J35" s="6">
        <v>14115.582777225214</v>
      </c>
      <c r="K35" s="52">
        <v>0.82193333498516985</v>
      </c>
      <c r="L35" s="39">
        <v>1.9037461559047841</v>
      </c>
      <c r="M35" s="39">
        <v>1.2619400426237881</v>
      </c>
      <c r="N35" s="39">
        <v>0.65792175498351479</v>
      </c>
      <c r="O35" s="39">
        <v>0.14538914917783252</v>
      </c>
      <c r="V35">
        <v>1.019563345025376</v>
      </c>
      <c r="W35">
        <v>572</v>
      </c>
      <c r="AC35" t="s">
        <v>274</v>
      </c>
      <c r="AD35" t="s">
        <v>268</v>
      </c>
      <c r="AE35" t="s">
        <v>269</v>
      </c>
      <c r="AF35">
        <v>7233</v>
      </c>
      <c r="AG35">
        <v>6883</v>
      </c>
      <c r="AH35">
        <v>7582.8139521514813</v>
      </c>
      <c r="AI35">
        <v>7946.4628028597472</v>
      </c>
      <c r="AJ35">
        <v>8130.7172776919642</v>
      </c>
      <c r="AK35">
        <v>8209.3741761373876</v>
      </c>
      <c r="AL35">
        <v>-0.5495873728940559</v>
      </c>
      <c r="AM35">
        <v>0.97300078069864071</v>
      </c>
      <c r="AN35">
        <v>0.46952417298606886</v>
      </c>
      <c r="AO35">
        <v>0.22948538063112256</v>
      </c>
      <c r="AP35" s="51">
        <v>9.6321838005541949E-2</v>
      </c>
      <c r="AQ35" s="50">
        <v>574</v>
      </c>
      <c r="AR35">
        <f t="shared" si="0"/>
        <v>78.656898445423394</v>
      </c>
    </row>
    <row r="36" spans="1:44" ht="16.5" x14ac:dyDescent="0.3">
      <c r="A36" s="4" t="s">
        <v>157</v>
      </c>
      <c r="B36" s="5" t="s">
        <v>76</v>
      </c>
      <c r="C36" s="4" t="s">
        <v>46</v>
      </c>
      <c r="D36" s="5" t="s">
        <v>47</v>
      </c>
      <c r="E36" s="6">
        <v>6698</v>
      </c>
      <c r="F36" s="6">
        <v>6577</v>
      </c>
      <c r="G36" s="6">
        <v>6955.4974629101944</v>
      </c>
      <c r="H36" s="6">
        <v>7178.3724145953347</v>
      </c>
      <c r="I36" s="6">
        <v>7266.0767351073928</v>
      </c>
      <c r="J36" s="6">
        <v>7274.9058881147175</v>
      </c>
      <c r="K36" s="52">
        <v>-0.20235343385867077</v>
      </c>
      <c r="L36" s="39">
        <v>0.56110467274110842</v>
      </c>
      <c r="M36" s="39">
        <v>0.31590117343460733</v>
      </c>
      <c r="N36" s="39">
        <v>0.12151197034109273</v>
      </c>
      <c r="O36" s="39">
        <v>1.2144557821391899E-2</v>
      </c>
      <c r="V36">
        <v>1.0195793099008643</v>
      </c>
      <c r="W36">
        <v>573</v>
      </c>
      <c r="AC36" t="s">
        <v>275</v>
      </c>
      <c r="AD36" t="s">
        <v>230</v>
      </c>
      <c r="AE36" t="s">
        <v>231</v>
      </c>
      <c r="AF36">
        <v>9681</v>
      </c>
      <c r="AG36">
        <v>10366</v>
      </c>
      <c r="AH36">
        <v>11044.236047071367</v>
      </c>
      <c r="AI36">
        <v>11463.156679433443</v>
      </c>
      <c r="AJ36">
        <v>11729.071862044522</v>
      </c>
      <c r="AK36">
        <v>11842.659744192086</v>
      </c>
      <c r="AL36">
        <v>0.76251487293714781</v>
      </c>
      <c r="AM36">
        <v>0.6357870739880811</v>
      </c>
      <c r="AN36">
        <v>0.37298845853221962</v>
      </c>
      <c r="AO36">
        <v>0.22958723956127969</v>
      </c>
      <c r="AP36" s="51">
        <v>9.6423561607306141E-2</v>
      </c>
      <c r="AQ36" s="50">
        <v>575</v>
      </c>
      <c r="AR36">
        <f t="shared" si="0"/>
        <v>113.5878821475635</v>
      </c>
    </row>
    <row r="37" spans="1:44" ht="16.5" x14ac:dyDescent="0.3">
      <c r="A37" s="4" t="s">
        <v>158</v>
      </c>
      <c r="B37" s="5" t="s">
        <v>77</v>
      </c>
      <c r="C37" s="4" t="s">
        <v>46</v>
      </c>
      <c r="D37" s="5" t="s">
        <v>47</v>
      </c>
      <c r="E37" s="6">
        <v>4917</v>
      </c>
      <c r="F37" s="6">
        <v>5539</v>
      </c>
      <c r="G37" s="6">
        <v>5868.9104364623126</v>
      </c>
      <c r="H37" s="6">
        <v>6037.6836355784917</v>
      </c>
      <c r="I37" s="6">
        <v>6103.2332574062984</v>
      </c>
      <c r="J37" s="6">
        <v>6142.8088108686725</v>
      </c>
      <c r="K37" s="52">
        <v>1.3323014260236743</v>
      </c>
      <c r="L37" s="39">
        <v>0.580227053661031</v>
      </c>
      <c r="M37" s="39">
        <v>0.28391661526978584</v>
      </c>
      <c r="N37" s="39">
        <v>0.10804070804237842</v>
      </c>
      <c r="O37" s="39">
        <v>6.4655148985592881E-2</v>
      </c>
      <c r="V37">
        <v>1.0256172272523845</v>
      </c>
      <c r="W37">
        <v>574</v>
      </c>
      <c r="AC37" t="s">
        <v>276</v>
      </c>
      <c r="AD37" t="s">
        <v>227</v>
      </c>
      <c r="AE37" t="s">
        <v>228</v>
      </c>
      <c r="AF37">
        <v>4083</v>
      </c>
      <c r="AG37">
        <v>4531</v>
      </c>
      <c r="AH37">
        <v>4855.5933975284115</v>
      </c>
      <c r="AI37">
        <v>5025.1315253246757</v>
      </c>
      <c r="AJ37">
        <v>5142.3713019776524</v>
      </c>
      <c r="AK37">
        <v>5192.8480572143026</v>
      </c>
      <c r="AL37">
        <v>1.1635016693194666</v>
      </c>
      <c r="AM37">
        <v>0.69428559047965965</v>
      </c>
      <c r="AN37">
        <v>0.34379271135969169</v>
      </c>
      <c r="AO37">
        <v>0.23089302917314036</v>
      </c>
      <c r="AP37" s="51">
        <v>9.7727616364684522E-2</v>
      </c>
      <c r="AQ37" s="50">
        <v>576</v>
      </c>
      <c r="AR37">
        <f t="shared" si="0"/>
        <v>50.476755236650206</v>
      </c>
    </row>
    <row r="38" spans="1:44" ht="16.5" x14ac:dyDescent="0.3">
      <c r="A38" s="4" t="s">
        <v>159</v>
      </c>
      <c r="B38" s="5" t="s">
        <v>78</v>
      </c>
      <c r="C38" s="4" t="s">
        <v>46</v>
      </c>
      <c r="D38" s="5" t="s">
        <v>47</v>
      </c>
      <c r="E38" s="6">
        <v>1247</v>
      </c>
      <c r="F38" s="6">
        <v>1350</v>
      </c>
      <c r="G38" s="6">
        <v>1466.4560272350709</v>
      </c>
      <c r="H38" s="6">
        <v>1556.3513234524241</v>
      </c>
      <c r="I38" s="6">
        <v>1613.4452029649176</v>
      </c>
      <c r="J38" s="6">
        <v>1619.2685399275517</v>
      </c>
      <c r="K38" s="52">
        <v>0.88572089590910341</v>
      </c>
      <c r="L38" s="39">
        <v>0.83087306581606235</v>
      </c>
      <c r="M38" s="39">
        <v>0.59672900019198671</v>
      </c>
      <c r="N38" s="39">
        <v>0.36092561135221413</v>
      </c>
      <c r="O38" s="39">
        <v>3.6034074499835533E-2</v>
      </c>
      <c r="V38">
        <v>1.0273280251446471</v>
      </c>
      <c r="W38">
        <v>575</v>
      </c>
      <c r="AC38" t="s">
        <v>277</v>
      </c>
      <c r="AD38" t="s">
        <v>259</v>
      </c>
      <c r="AE38" t="s">
        <v>260</v>
      </c>
      <c r="AF38">
        <v>6733</v>
      </c>
      <c r="AG38">
        <v>7824</v>
      </c>
      <c r="AH38">
        <v>8387.3147487610549</v>
      </c>
      <c r="AI38">
        <v>8919.7878909769533</v>
      </c>
      <c r="AJ38">
        <v>9278.0369150200931</v>
      </c>
      <c r="AK38">
        <v>9375.0123620716331</v>
      </c>
      <c r="AL38">
        <v>1.6826115728443725</v>
      </c>
      <c r="AM38">
        <v>0.69766726490807507</v>
      </c>
      <c r="AN38">
        <v>0.61741571969156084</v>
      </c>
      <c r="AO38">
        <v>0.39455450313350404</v>
      </c>
      <c r="AP38" s="51">
        <v>0.10403313081750465</v>
      </c>
      <c r="AQ38" s="50">
        <v>577</v>
      </c>
      <c r="AR38">
        <f t="shared" si="0"/>
        <v>96.975447051539959</v>
      </c>
    </row>
    <row r="39" spans="1:44" ht="16.5" x14ac:dyDescent="0.3">
      <c r="A39" s="4" t="s">
        <v>160</v>
      </c>
      <c r="B39" s="5" t="s">
        <v>79</v>
      </c>
      <c r="C39" s="4" t="s">
        <v>46</v>
      </c>
      <c r="D39" s="5" t="s">
        <v>47</v>
      </c>
      <c r="E39" s="6">
        <v>19373</v>
      </c>
      <c r="F39" s="6">
        <v>21947</v>
      </c>
      <c r="G39" s="6">
        <v>25683.435914110181</v>
      </c>
      <c r="H39" s="6">
        <v>27745.183140366455</v>
      </c>
      <c r="I39" s="6">
        <v>28952.478706571743</v>
      </c>
      <c r="J39" s="6">
        <v>29762.065100309075</v>
      </c>
      <c r="K39" s="52">
        <v>1.3957634308295663</v>
      </c>
      <c r="L39" s="39">
        <v>1.5845815378562111</v>
      </c>
      <c r="M39" s="39">
        <v>0.77514861599254914</v>
      </c>
      <c r="N39" s="39">
        <v>0.42684415579912205</v>
      </c>
      <c r="O39" s="39">
        <v>0.27616843189695039</v>
      </c>
      <c r="V39">
        <v>1.0367498913930184</v>
      </c>
      <c r="W39">
        <v>576</v>
      </c>
      <c r="AC39" t="s">
        <v>278</v>
      </c>
      <c r="AD39" t="s">
        <v>236</v>
      </c>
      <c r="AE39" t="s">
        <v>237</v>
      </c>
      <c r="AF39">
        <v>2996</v>
      </c>
      <c r="AG39">
        <v>3651</v>
      </c>
      <c r="AH39">
        <v>4038.9175543967949</v>
      </c>
      <c r="AI39">
        <v>4279.9152139753351</v>
      </c>
      <c r="AJ39">
        <v>4415.6857663483024</v>
      </c>
      <c r="AK39">
        <v>4461.9260438869642</v>
      </c>
      <c r="AL39">
        <v>2.2212326767104162</v>
      </c>
      <c r="AM39">
        <v>1.0148714539001347</v>
      </c>
      <c r="AN39">
        <v>0.58124748164700701</v>
      </c>
      <c r="AO39">
        <v>0.31278765171385281</v>
      </c>
      <c r="AP39" s="51">
        <v>0.10422800724645409</v>
      </c>
      <c r="AQ39" s="50">
        <v>578</v>
      </c>
      <c r="AR39">
        <f t="shared" si="0"/>
        <v>46.240277538661758</v>
      </c>
    </row>
    <row r="40" spans="1:44" ht="16.5" x14ac:dyDescent="0.3">
      <c r="A40" s="4" t="s">
        <v>161</v>
      </c>
      <c r="B40" s="5" t="s">
        <v>80</v>
      </c>
      <c r="C40" s="4" t="s">
        <v>46</v>
      </c>
      <c r="D40" s="5" t="s">
        <v>47</v>
      </c>
      <c r="E40" s="6">
        <v>2115</v>
      </c>
      <c r="F40" s="6">
        <v>2353</v>
      </c>
      <c r="G40" s="6">
        <v>2393.159137074158</v>
      </c>
      <c r="H40" s="6">
        <v>2424.2765181229584</v>
      </c>
      <c r="I40" s="6">
        <v>2461.0095071712449</v>
      </c>
      <c r="J40" s="6">
        <v>2134.4762644145226</v>
      </c>
      <c r="K40" s="52">
        <v>1.1918948731771462</v>
      </c>
      <c r="L40" s="39">
        <v>0.16937525858493618</v>
      </c>
      <c r="M40" s="39">
        <v>0.12927177445245519</v>
      </c>
      <c r="N40" s="39">
        <v>0.15049811191814033</v>
      </c>
      <c r="O40" s="39">
        <v>-1.4134193706388465</v>
      </c>
      <c r="V40">
        <v>1.0405235105807265</v>
      </c>
      <c r="W40">
        <v>577</v>
      </c>
      <c r="AC40" t="s">
        <v>279</v>
      </c>
      <c r="AD40" t="s">
        <v>236</v>
      </c>
      <c r="AE40" t="s">
        <v>237</v>
      </c>
      <c r="AF40">
        <v>4698</v>
      </c>
      <c r="AG40">
        <v>4469</v>
      </c>
      <c r="AH40">
        <v>4804.709858972813</v>
      </c>
      <c r="AI40">
        <v>5022.1348121840001</v>
      </c>
      <c r="AJ40">
        <v>5142.7713679419212</v>
      </c>
      <c r="AK40">
        <v>5196.7551346080791</v>
      </c>
      <c r="AL40">
        <v>-0.55370820138543886</v>
      </c>
      <c r="AM40">
        <v>0.72694941633200116</v>
      </c>
      <c r="AN40">
        <v>0.44356532403444504</v>
      </c>
      <c r="AO40">
        <v>0.23765200686129972</v>
      </c>
      <c r="AP40" s="51">
        <v>0.1044776141662318</v>
      </c>
      <c r="AQ40" s="50">
        <v>579</v>
      </c>
      <c r="AR40">
        <f t="shared" si="0"/>
        <v>53.983766666157862</v>
      </c>
    </row>
    <row r="41" spans="1:44" ht="16.5" x14ac:dyDescent="0.3">
      <c r="A41" s="4" t="s">
        <v>162</v>
      </c>
      <c r="B41" s="5" t="s">
        <v>81</v>
      </c>
      <c r="C41" s="4" t="s">
        <v>46</v>
      </c>
      <c r="D41" s="5" t="s">
        <v>47</v>
      </c>
      <c r="E41" s="6">
        <v>3800</v>
      </c>
      <c r="F41" s="6">
        <v>3759</v>
      </c>
      <c r="G41" s="6">
        <v>4173.2960162415375</v>
      </c>
      <c r="H41" s="6">
        <v>4493.8512871836983</v>
      </c>
      <c r="I41" s="6">
        <v>4688.992616409595</v>
      </c>
      <c r="J41" s="6">
        <v>4248.356261338462</v>
      </c>
      <c r="K41" s="52">
        <v>-0.12046185472410764</v>
      </c>
      <c r="L41" s="39">
        <v>1.0510164869822924</v>
      </c>
      <c r="M41" s="39">
        <v>0.74278452571316933</v>
      </c>
      <c r="N41" s="39">
        <v>0.42598156949642529</v>
      </c>
      <c r="O41" s="39">
        <v>-0.98200274647710639</v>
      </c>
      <c r="V41">
        <v>1.0429678442892776</v>
      </c>
      <c r="W41">
        <v>578</v>
      </c>
      <c r="AC41" t="s">
        <v>280</v>
      </c>
      <c r="AD41" t="s">
        <v>230</v>
      </c>
      <c r="AE41" t="s">
        <v>231</v>
      </c>
      <c r="AF41">
        <v>2486</v>
      </c>
      <c r="AG41">
        <v>2841</v>
      </c>
      <c r="AH41">
        <v>2966.5230480729902</v>
      </c>
      <c r="AI41">
        <v>3041.3081875135449</v>
      </c>
      <c r="AJ41">
        <v>3099.2157302059777</v>
      </c>
      <c r="AK41">
        <v>3132.7254320089446</v>
      </c>
      <c r="AL41">
        <v>1.4941762926322877</v>
      </c>
      <c r="AM41">
        <v>0.43328069085024623</v>
      </c>
      <c r="AN41">
        <v>0.24928190753945589</v>
      </c>
      <c r="AO41">
        <v>0.18879140231304881</v>
      </c>
      <c r="AP41" s="51">
        <v>0.10760066298813875</v>
      </c>
      <c r="AQ41" s="50">
        <v>580</v>
      </c>
      <c r="AR41">
        <f t="shared" si="0"/>
        <v>33.509701802966902</v>
      </c>
    </row>
    <row r="42" spans="1:44" ht="16.5" x14ac:dyDescent="0.3">
      <c r="A42" s="4" t="s">
        <v>163</v>
      </c>
      <c r="B42" s="5" t="s">
        <v>82</v>
      </c>
      <c r="C42" s="4" t="s">
        <v>46</v>
      </c>
      <c r="D42" s="5" t="s">
        <v>47</v>
      </c>
      <c r="E42" s="6">
        <v>11852</v>
      </c>
      <c r="F42" s="6">
        <v>13620</v>
      </c>
      <c r="G42" s="6">
        <v>14126.884114536542</v>
      </c>
      <c r="H42" s="6">
        <v>14406.180725509266</v>
      </c>
      <c r="I42" s="6">
        <v>14647.046928739754</v>
      </c>
      <c r="J42" s="6">
        <v>13694.469599039789</v>
      </c>
      <c r="K42" s="52">
        <v>1.5569141279405674</v>
      </c>
      <c r="L42" s="39">
        <v>0.36607197325115859</v>
      </c>
      <c r="M42" s="39">
        <v>0.19596851547116767</v>
      </c>
      <c r="N42" s="39">
        <v>0.16595163527399759</v>
      </c>
      <c r="O42" s="39">
        <v>-0.67021068143028328</v>
      </c>
      <c r="V42">
        <v>1.0450278604361429</v>
      </c>
      <c r="W42">
        <v>579</v>
      </c>
      <c r="AC42" t="s">
        <v>281</v>
      </c>
      <c r="AD42" t="s">
        <v>244</v>
      </c>
      <c r="AE42" t="s">
        <v>245</v>
      </c>
      <c r="AF42">
        <v>4148</v>
      </c>
      <c r="AG42">
        <v>4241</v>
      </c>
      <c r="AH42">
        <v>4935.0648876295318</v>
      </c>
      <c r="AI42">
        <v>5360.1617248534503</v>
      </c>
      <c r="AJ42">
        <v>5660.0714415358252</v>
      </c>
      <c r="AK42">
        <v>5721.4118732676752</v>
      </c>
      <c r="AL42">
        <v>0.24666817240965866</v>
      </c>
      <c r="AM42">
        <v>1.5272117961645071</v>
      </c>
      <c r="AN42">
        <v>0.82970640110917593</v>
      </c>
      <c r="AO42">
        <v>0.54590835016221639</v>
      </c>
      <c r="AP42" s="51">
        <v>0.10784903138603141</v>
      </c>
      <c r="AQ42" s="50">
        <v>581</v>
      </c>
      <c r="AR42">
        <f t="shared" si="0"/>
        <v>61.340431731850003</v>
      </c>
    </row>
    <row r="43" spans="1:44" ht="16.5" x14ac:dyDescent="0.3">
      <c r="A43" s="4" t="s">
        <v>164</v>
      </c>
      <c r="B43" s="5" t="s">
        <v>83</v>
      </c>
      <c r="C43" s="4" t="s">
        <v>46</v>
      </c>
      <c r="D43" s="5" t="s">
        <v>47</v>
      </c>
      <c r="E43" s="6">
        <v>16251</v>
      </c>
      <c r="F43" s="6">
        <v>18628</v>
      </c>
      <c r="G43" s="6">
        <v>19057.844451770095</v>
      </c>
      <c r="H43" s="6">
        <v>19597.367380082636</v>
      </c>
      <c r="I43" s="6">
        <v>19697.294297202188</v>
      </c>
      <c r="J43" s="6">
        <v>19768.640122740984</v>
      </c>
      <c r="K43" s="52">
        <v>1.5283547969654254</v>
      </c>
      <c r="L43" s="39">
        <v>0.2283901532663446</v>
      </c>
      <c r="M43" s="39">
        <v>0.2795544348234591</v>
      </c>
      <c r="N43" s="39">
        <v>5.087334729174664E-2</v>
      </c>
      <c r="O43" s="39">
        <v>3.6162226317526525E-2</v>
      </c>
      <c r="V43">
        <v>1.045410854353146</v>
      </c>
      <c r="W43">
        <v>580</v>
      </c>
      <c r="AC43" t="s">
        <v>245</v>
      </c>
      <c r="AD43" t="s">
        <v>244</v>
      </c>
      <c r="AE43" t="s">
        <v>245</v>
      </c>
      <c r="AF43">
        <v>2019121</v>
      </c>
      <c r="AG43">
        <v>2238526</v>
      </c>
      <c r="AH43">
        <v>2418783.9459616235</v>
      </c>
      <c r="AI43">
        <v>2518452.4196860385</v>
      </c>
      <c r="AJ43">
        <v>2654837.1934834709</v>
      </c>
      <c r="AK43">
        <v>2683713.3530359222</v>
      </c>
      <c r="AL43">
        <v>1.1527642057120424</v>
      </c>
      <c r="AM43">
        <v>0.777479785819013</v>
      </c>
      <c r="AN43">
        <v>0.404613172769408</v>
      </c>
      <c r="AO43">
        <v>0.52878051915137281</v>
      </c>
      <c r="AP43" s="51">
        <v>0.10823936548964852</v>
      </c>
      <c r="AQ43" s="50">
        <v>582</v>
      </c>
      <c r="AR43">
        <f t="shared" si="0"/>
        <v>28876.159552451223</v>
      </c>
    </row>
    <row r="44" spans="1:44" ht="16.5" x14ac:dyDescent="0.3">
      <c r="A44" s="4" t="s">
        <v>165</v>
      </c>
      <c r="B44" s="5" t="s">
        <v>84</v>
      </c>
      <c r="C44" s="4" t="s">
        <v>46</v>
      </c>
      <c r="D44" s="5" t="s">
        <v>47</v>
      </c>
      <c r="E44" s="6">
        <v>39611</v>
      </c>
      <c r="F44" s="6">
        <v>47036</v>
      </c>
      <c r="G44" s="6">
        <v>50338.104876716396</v>
      </c>
      <c r="H44" s="6">
        <v>52888.880343944089</v>
      </c>
      <c r="I44" s="6">
        <v>55523.718788661012</v>
      </c>
      <c r="J44" s="6">
        <v>55688.194198461337</v>
      </c>
      <c r="K44" s="52">
        <v>1.9272972346523476</v>
      </c>
      <c r="L44" s="39">
        <v>0.68079772883160583</v>
      </c>
      <c r="M44" s="39">
        <v>0.49553144414946626</v>
      </c>
      <c r="N44" s="39">
        <v>0.48735552950860406</v>
      </c>
      <c r="O44" s="39">
        <v>2.9583135944521999E-2</v>
      </c>
      <c r="V44">
        <v>1.0457090288028548</v>
      </c>
      <c r="W44">
        <v>581</v>
      </c>
      <c r="AC44" t="s">
        <v>282</v>
      </c>
      <c r="AD44" t="s">
        <v>259</v>
      </c>
      <c r="AE44" t="s">
        <v>260</v>
      </c>
      <c r="AF44">
        <v>2728</v>
      </c>
      <c r="AG44">
        <v>3038</v>
      </c>
      <c r="AH44">
        <v>3507.2849385262089</v>
      </c>
      <c r="AI44">
        <v>3855.4531117328684</v>
      </c>
      <c r="AJ44">
        <v>3909.2073509239422</v>
      </c>
      <c r="AK44">
        <v>3951.7335150508857</v>
      </c>
      <c r="AL44">
        <v>1.2030756992018166</v>
      </c>
      <c r="AM44">
        <v>1.4467943255764171</v>
      </c>
      <c r="AN44">
        <v>0.95095635177158133</v>
      </c>
      <c r="AO44">
        <v>0.13855681215138027</v>
      </c>
      <c r="AP44" s="51">
        <v>0.10825572738519806</v>
      </c>
      <c r="AQ44" s="50">
        <v>583</v>
      </c>
      <c r="AR44">
        <f t="shared" si="0"/>
        <v>42.526164126943513</v>
      </c>
    </row>
    <row r="45" spans="1:44" ht="16.5" x14ac:dyDescent="0.3">
      <c r="A45" s="4" t="s">
        <v>166</v>
      </c>
      <c r="B45" s="5" t="s">
        <v>85</v>
      </c>
      <c r="C45" s="4" t="s">
        <v>46</v>
      </c>
      <c r="D45" s="5" t="s">
        <v>47</v>
      </c>
      <c r="E45" s="6">
        <v>8522</v>
      </c>
      <c r="F45" s="6">
        <v>10229</v>
      </c>
      <c r="G45" s="6">
        <v>12399.776241834237</v>
      </c>
      <c r="H45" s="6">
        <v>14083.92325125446</v>
      </c>
      <c r="I45" s="6">
        <v>15050.925238537287</v>
      </c>
      <c r="J45" s="6">
        <v>15283.848978383734</v>
      </c>
      <c r="K45" s="52">
        <v>2.0493359853439364</v>
      </c>
      <c r="L45" s="39">
        <v>1.9431542224729093</v>
      </c>
      <c r="M45" s="39">
        <v>1.2816994967939532</v>
      </c>
      <c r="N45" s="39">
        <v>0.66626488507139925</v>
      </c>
      <c r="O45" s="39">
        <v>0.15368979750041145</v>
      </c>
      <c r="V45">
        <v>1.0458099668573251</v>
      </c>
      <c r="W45">
        <v>582</v>
      </c>
      <c r="AC45" t="s">
        <v>283</v>
      </c>
      <c r="AD45" t="s">
        <v>284</v>
      </c>
      <c r="AE45" t="s">
        <v>285</v>
      </c>
      <c r="AF45">
        <v>6163</v>
      </c>
      <c r="AG45">
        <v>5713</v>
      </c>
      <c r="AH45">
        <v>6029.8517419429663</v>
      </c>
      <c r="AI45">
        <v>6181.9812074377078</v>
      </c>
      <c r="AJ45">
        <v>6332.9956944667938</v>
      </c>
      <c r="AK45">
        <v>6402.0179980030189</v>
      </c>
      <c r="AL45">
        <v>-0.8388991289107306</v>
      </c>
      <c r="AM45">
        <v>0.54124088428846306</v>
      </c>
      <c r="AN45">
        <v>0.24947447224252794</v>
      </c>
      <c r="AO45">
        <v>0.24163721182501874</v>
      </c>
      <c r="AP45" s="51">
        <v>0.10845752444037515</v>
      </c>
      <c r="AQ45" s="50">
        <v>584</v>
      </c>
      <c r="AR45">
        <f t="shared" si="0"/>
        <v>69.022303536225081</v>
      </c>
    </row>
    <row r="46" spans="1:44" ht="16.5" x14ac:dyDescent="0.3">
      <c r="A46" s="4" t="s">
        <v>167</v>
      </c>
      <c r="B46" s="5" t="s">
        <v>86</v>
      </c>
      <c r="C46" s="4" t="s">
        <v>46</v>
      </c>
      <c r="D46" s="5" t="s">
        <v>47</v>
      </c>
      <c r="E46" s="6">
        <v>2572</v>
      </c>
      <c r="F46" s="6">
        <v>2755</v>
      </c>
      <c r="G46" s="6">
        <v>2918.668465345902</v>
      </c>
      <c r="H46" s="6">
        <v>2997.5647144889112</v>
      </c>
      <c r="I46" s="6">
        <v>2965.9210304241328</v>
      </c>
      <c r="J46" s="6">
        <v>2978.6632850354367</v>
      </c>
      <c r="K46" s="52">
        <v>0.7666307497002478</v>
      </c>
      <c r="L46" s="39">
        <v>0.57876908029990126</v>
      </c>
      <c r="M46" s="39">
        <v>0.26708293181092468</v>
      </c>
      <c r="N46" s="39">
        <v>-0.10606949404209365</v>
      </c>
      <c r="O46" s="39">
        <v>4.2879384527028108E-2</v>
      </c>
      <c r="V46">
        <v>1.048413016382943</v>
      </c>
      <c r="W46">
        <v>583</v>
      </c>
      <c r="AC46" t="s">
        <v>286</v>
      </c>
      <c r="AD46" t="s">
        <v>227</v>
      </c>
      <c r="AE46" t="s">
        <v>228</v>
      </c>
      <c r="AF46">
        <v>58138</v>
      </c>
      <c r="AG46">
        <v>63980</v>
      </c>
      <c r="AH46">
        <v>71038.400791399035</v>
      </c>
      <c r="AI46">
        <v>75432.871836857841</v>
      </c>
      <c r="AJ46">
        <v>77027.170112573222</v>
      </c>
      <c r="AK46">
        <v>77888.559349141171</v>
      </c>
      <c r="AL46">
        <v>1.06957998563042</v>
      </c>
      <c r="AM46">
        <v>1.0519954935779063</v>
      </c>
      <c r="AN46">
        <v>0.60203055293137631</v>
      </c>
      <c r="AO46">
        <v>0.20936959472890315</v>
      </c>
      <c r="AP46" s="51">
        <v>0.11127046545262864</v>
      </c>
      <c r="AQ46" s="50">
        <v>585</v>
      </c>
      <c r="AR46">
        <f t="shared" si="0"/>
        <v>861.38923656794941</v>
      </c>
    </row>
    <row r="47" spans="1:44" ht="16.5" x14ac:dyDescent="0.3">
      <c r="A47" s="4" t="s">
        <v>168</v>
      </c>
      <c r="B47" s="5" t="s">
        <v>87</v>
      </c>
      <c r="C47" s="4" t="s">
        <v>46</v>
      </c>
      <c r="D47" s="5" t="s">
        <v>47</v>
      </c>
      <c r="E47" s="6">
        <v>4473</v>
      </c>
      <c r="F47" s="6">
        <v>5064</v>
      </c>
      <c r="G47" s="6">
        <v>5966.6689252900978</v>
      </c>
      <c r="H47" s="6">
        <v>6460.1684119699867</v>
      </c>
      <c r="I47" s="6">
        <v>6794.1959081634459</v>
      </c>
      <c r="J47" s="6">
        <v>7050.190751303684</v>
      </c>
      <c r="K47" s="52">
        <v>1.3884096720600425</v>
      </c>
      <c r="L47" s="39">
        <v>1.6538483081934396</v>
      </c>
      <c r="M47" s="39">
        <v>0.79783169646368002</v>
      </c>
      <c r="N47" s="39">
        <v>0.50540606311111347</v>
      </c>
      <c r="O47" s="39">
        <v>0.37054451088218698</v>
      </c>
      <c r="V47">
        <v>1.0495185978383947</v>
      </c>
      <c r="W47">
        <v>584</v>
      </c>
      <c r="AC47" t="s">
        <v>287</v>
      </c>
      <c r="AD47" t="s">
        <v>244</v>
      </c>
      <c r="AE47" t="s">
        <v>245</v>
      </c>
      <c r="AF47">
        <v>2242</v>
      </c>
      <c r="AG47">
        <v>2246</v>
      </c>
      <c r="AH47">
        <v>2490.9535498954569</v>
      </c>
      <c r="AI47">
        <v>2616.4341121174953</v>
      </c>
      <c r="AJ47">
        <v>2684.1450104230075</v>
      </c>
      <c r="AK47">
        <v>2714.1795003872849</v>
      </c>
      <c r="AL47">
        <v>1.980786890247721E-2</v>
      </c>
      <c r="AM47">
        <v>1.0405235105807265</v>
      </c>
      <c r="AN47">
        <v>0.49267744263452595</v>
      </c>
      <c r="AO47">
        <v>0.25582548187428333</v>
      </c>
      <c r="AP47" s="51">
        <v>0.11133645837795303</v>
      </c>
      <c r="AQ47" s="50">
        <v>586</v>
      </c>
      <c r="AR47">
        <f t="shared" si="0"/>
        <v>30.034489964277327</v>
      </c>
    </row>
    <row r="48" spans="1:44" ht="16.5" x14ac:dyDescent="0.3">
      <c r="A48" s="4" t="s">
        <v>169</v>
      </c>
      <c r="B48" s="5" t="s">
        <v>88</v>
      </c>
      <c r="C48" s="4" t="s">
        <v>46</v>
      </c>
      <c r="D48" s="5" t="s">
        <v>47</v>
      </c>
      <c r="E48" s="6">
        <v>8783</v>
      </c>
      <c r="F48" s="6">
        <v>10532</v>
      </c>
      <c r="G48" s="6">
        <v>11699.115391749396</v>
      </c>
      <c r="H48" s="6">
        <v>12556.08831802398</v>
      </c>
      <c r="I48" s="6">
        <v>12982.097224204403</v>
      </c>
      <c r="J48" s="6">
        <v>13288.527651670483</v>
      </c>
      <c r="K48" s="52">
        <v>2.0382748711213372</v>
      </c>
      <c r="L48" s="39">
        <v>1.056491773219026</v>
      </c>
      <c r="M48" s="39">
        <v>0.70942902388406726</v>
      </c>
      <c r="N48" s="39">
        <v>0.33421323971740691</v>
      </c>
      <c r="O48" s="39">
        <v>0.23357043844551839</v>
      </c>
      <c r="V48">
        <v>1.0497081581780421</v>
      </c>
      <c r="W48">
        <v>585</v>
      </c>
      <c r="AC48" t="s">
        <v>288</v>
      </c>
      <c r="AD48" t="s">
        <v>263</v>
      </c>
      <c r="AE48" t="s">
        <v>264</v>
      </c>
      <c r="AF48">
        <v>16601</v>
      </c>
      <c r="AG48">
        <v>15832</v>
      </c>
      <c r="AH48">
        <v>17306.513857098111</v>
      </c>
      <c r="AI48">
        <v>18446.694542935089</v>
      </c>
      <c r="AJ48">
        <v>18464.752362448169</v>
      </c>
      <c r="AK48">
        <v>18673.715273784233</v>
      </c>
      <c r="AL48">
        <v>-0.52561076507298132</v>
      </c>
      <c r="AM48">
        <v>0.8944741827431546</v>
      </c>
      <c r="AN48">
        <v>0.64006212572318422</v>
      </c>
      <c r="AO48">
        <v>9.7848802587785499E-3</v>
      </c>
      <c r="AP48" s="51">
        <v>0.11259631928144387</v>
      </c>
      <c r="AQ48" s="50">
        <v>587</v>
      </c>
      <c r="AR48">
        <f t="shared" si="0"/>
        <v>208.96291133606428</v>
      </c>
    </row>
    <row r="49" spans="1:44" ht="16.5" x14ac:dyDescent="0.3">
      <c r="A49" s="4" t="s">
        <v>170</v>
      </c>
      <c r="B49" s="5" t="s">
        <v>89</v>
      </c>
      <c r="C49" s="4" t="s">
        <v>46</v>
      </c>
      <c r="D49" s="5" t="s">
        <v>47</v>
      </c>
      <c r="E49" s="6">
        <v>2398</v>
      </c>
      <c r="F49" s="6">
        <v>2494</v>
      </c>
      <c r="G49" s="6">
        <v>2677.3042503259585</v>
      </c>
      <c r="H49" s="6">
        <v>2799.4058049567075</v>
      </c>
      <c r="I49" s="6">
        <v>2831.5238634739867</v>
      </c>
      <c r="J49" s="6">
        <v>2851.6223378822956</v>
      </c>
      <c r="K49" s="52">
        <v>0.437094602322885</v>
      </c>
      <c r="L49" s="39">
        <v>0.71174660418016344</v>
      </c>
      <c r="M49" s="39">
        <v>0.44696362191367633</v>
      </c>
      <c r="N49" s="39">
        <v>0.11414361676371776</v>
      </c>
      <c r="O49" s="39">
        <v>7.0755412783474192E-2</v>
      </c>
      <c r="V49">
        <v>1.0510164869822924</v>
      </c>
      <c r="W49">
        <v>586</v>
      </c>
      <c r="AC49" t="s">
        <v>289</v>
      </c>
      <c r="AD49" t="s">
        <v>263</v>
      </c>
      <c r="AE49" t="s">
        <v>264</v>
      </c>
      <c r="AF49">
        <v>9557</v>
      </c>
      <c r="AG49">
        <v>9291</v>
      </c>
      <c r="AH49">
        <v>11085.236807137217</v>
      </c>
      <c r="AI49">
        <v>12475.811781989521</v>
      </c>
      <c r="AJ49">
        <v>13279.448544193772</v>
      </c>
      <c r="AK49">
        <v>13431.399204517897</v>
      </c>
      <c r="AL49">
        <v>-0.3131495565886655</v>
      </c>
      <c r="AM49">
        <v>1.7813604443375208</v>
      </c>
      <c r="AN49">
        <v>1.1887856160196497</v>
      </c>
      <c r="AO49">
        <v>0.62621161448588314</v>
      </c>
      <c r="AP49" s="51">
        <v>0.11384047119258334</v>
      </c>
      <c r="AQ49" s="50">
        <v>588</v>
      </c>
      <c r="AR49">
        <f t="shared" si="0"/>
        <v>151.95066032412433</v>
      </c>
    </row>
    <row r="50" spans="1:44" ht="16.5" x14ac:dyDescent="0.3">
      <c r="A50" s="4" t="s">
        <v>171</v>
      </c>
      <c r="B50" s="5" t="s">
        <v>90</v>
      </c>
      <c r="C50" s="4" t="s">
        <v>46</v>
      </c>
      <c r="D50" s="5" t="s">
        <v>47</v>
      </c>
      <c r="E50" s="6">
        <v>9263</v>
      </c>
      <c r="F50" s="6">
        <v>10723</v>
      </c>
      <c r="G50" s="6">
        <v>10539.12493819362</v>
      </c>
      <c r="H50" s="6">
        <v>10398.417807952357</v>
      </c>
      <c r="I50" s="6">
        <v>10283.302979957776</v>
      </c>
      <c r="J50" s="6">
        <v>9459.6879724429164</v>
      </c>
      <c r="K50" s="52">
        <v>1.6395510321676854</v>
      </c>
      <c r="L50" s="39">
        <v>-0.17281500773641545</v>
      </c>
      <c r="M50" s="39">
        <v>-0.13431827216878744</v>
      </c>
      <c r="N50" s="39">
        <v>-0.11125956809615589</v>
      </c>
      <c r="O50" s="39">
        <v>-0.83134615853985849</v>
      </c>
      <c r="V50">
        <v>1.0514965003730614</v>
      </c>
      <c r="W50">
        <v>587</v>
      </c>
      <c r="AC50" t="s">
        <v>290</v>
      </c>
      <c r="AD50" t="s">
        <v>284</v>
      </c>
      <c r="AE50" t="s">
        <v>285</v>
      </c>
      <c r="AF50">
        <v>4269</v>
      </c>
      <c r="AG50">
        <v>4775</v>
      </c>
      <c r="AH50">
        <v>5696.8510315844605</v>
      </c>
      <c r="AI50">
        <v>6412.7961197463783</v>
      </c>
      <c r="AJ50">
        <v>6826.2271672524457</v>
      </c>
      <c r="AK50">
        <v>6904.6875626512056</v>
      </c>
      <c r="AL50">
        <v>1.2523814974179759</v>
      </c>
      <c r="AM50">
        <v>1.7808676367286891</v>
      </c>
      <c r="AN50">
        <v>1.1908530234425063</v>
      </c>
      <c r="AO50">
        <v>0.62672315930234479</v>
      </c>
      <c r="AP50" s="51">
        <v>0.11434941131194254</v>
      </c>
      <c r="AQ50" s="50">
        <v>589</v>
      </c>
      <c r="AR50">
        <f t="shared" si="0"/>
        <v>78.460395398759829</v>
      </c>
    </row>
    <row r="51" spans="1:44" ht="16.5" x14ac:dyDescent="0.3">
      <c r="A51" s="4" t="s">
        <v>172</v>
      </c>
      <c r="B51" s="5" t="s">
        <v>91</v>
      </c>
      <c r="C51" s="4" t="s">
        <v>46</v>
      </c>
      <c r="D51" s="5" t="s">
        <v>47</v>
      </c>
      <c r="E51" s="6">
        <v>10953</v>
      </c>
      <c r="F51" s="6">
        <v>13691</v>
      </c>
      <c r="G51" s="6">
        <v>15219.568128802941</v>
      </c>
      <c r="H51" s="6">
        <v>16239.503325811584</v>
      </c>
      <c r="I51" s="6">
        <v>16832.520976866221</v>
      </c>
      <c r="J51" s="6">
        <v>17051.963763056705</v>
      </c>
      <c r="K51" s="52">
        <v>2.5101568637130312</v>
      </c>
      <c r="L51" s="39">
        <v>1.0640541575842377</v>
      </c>
      <c r="M51" s="39">
        <v>0.65075601633906022</v>
      </c>
      <c r="N51" s="39">
        <v>0.35930432362638598</v>
      </c>
      <c r="O51" s="39">
        <v>0.129609782647222</v>
      </c>
      <c r="V51">
        <v>1.0519954935779063</v>
      </c>
      <c r="W51">
        <v>588</v>
      </c>
      <c r="AC51" t="s">
        <v>291</v>
      </c>
      <c r="AD51" t="s">
        <v>227</v>
      </c>
      <c r="AE51" t="s">
        <v>228</v>
      </c>
      <c r="AF51">
        <v>10955</v>
      </c>
      <c r="AG51">
        <v>12323</v>
      </c>
      <c r="AH51">
        <v>13681.822233328161</v>
      </c>
      <c r="AI51">
        <v>14539.152796455375</v>
      </c>
      <c r="AJ51">
        <v>14860.285238550696</v>
      </c>
      <c r="AK51">
        <v>15031.66612996732</v>
      </c>
      <c r="AL51">
        <v>1.3160453279229545</v>
      </c>
      <c r="AM51">
        <v>1.0514965003730614</v>
      </c>
      <c r="AN51">
        <v>0.60962163307336503</v>
      </c>
      <c r="AO51">
        <v>0.21870912875101567</v>
      </c>
      <c r="AP51" s="51">
        <v>0.11473393990677483</v>
      </c>
      <c r="AQ51" s="50">
        <v>590</v>
      </c>
      <c r="AR51">
        <f t="shared" si="0"/>
        <v>171.38089141662385</v>
      </c>
    </row>
    <row r="52" spans="1:44" ht="16.5" x14ac:dyDescent="0.3">
      <c r="A52" s="4" t="s">
        <v>173</v>
      </c>
      <c r="B52" s="5" t="s">
        <v>92</v>
      </c>
      <c r="C52" s="4" t="s">
        <v>46</v>
      </c>
      <c r="D52" s="5" t="s">
        <v>47</v>
      </c>
      <c r="E52" s="6">
        <v>6127</v>
      </c>
      <c r="F52" s="6">
        <v>6391</v>
      </c>
      <c r="G52" s="6">
        <v>6251.7895693078917</v>
      </c>
      <c r="H52" s="6">
        <v>6207.589188555804</v>
      </c>
      <c r="I52" s="6">
        <v>6260.4652305088002</v>
      </c>
      <c r="J52" s="6">
        <v>5529.7222862373528</v>
      </c>
      <c r="K52" s="52">
        <v>0.469828213743817</v>
      </c>
      <c r="L52" s="39">
        <v>-0.21998763988637648</v>
      </c>
      <c r="M52" s="39">
        <v>-7.0926312243912992E-2</v>
      </c>
      <c r="N52" s="39">
        <v>8.4854922994548332E-2</v>
      </c>
      <c r="O52" s="39">
        <v>-1.2334983206416905</v>
      </c>
      <c r="V52">
        <v>1.0557152053964458</v>
      </c>
      <c r="W52">
        <v>589</v>
      </c>
      <c r="AC52" t="s">
        <v>292</v>
      </c>
      <c r="AD52" t="s">
        <v>227</v>
      </c>
      <c r="AE52" t="s">
        <v>228</v>
      </c>
      <c r="AF52">
        <v>8991</v>
      </c>
      <c r="AG52">
        <v>10034</v>
      </c>
      <c r="AH52">
        <v>10554.415697415237</v>
      </c>
      <c r="AI52">
        <v>10955.816328666857</v>
      </c>
      <c r="AJ52">
        <v>11433.144760252084</v>
      </c>
      <c r="AK52">
        <v>11567.258175884717</v>
      </c>
      <c r="AL52">
        <v>1.2269690218493334</v>
      </c>
      <c r="AM52">
        <v>0.50693052499246605</v>
      </c>
      <c r="AN52">
        <v>0.37395913820272852</v>
      </c>
      <c r="AO52">
        <v>0.42737149120810614</v>
      </c>
      <c r="AP52" s="51">
        <v>0.11668766721668611</v>
      </c>
      <c r="AQ52" s="50">
        <v>591</v>
      </c>
      <c r="AR52">
        <f t="shared" si="0"/>
        <v>134.11341563263341</v>
      </c>
    </row>
    <row r="53" spans="1:44" ht="16.5" x14ac:dyDescent="0.3">
      <c r="A53" s="4" t="s">
        <v>174</v>
      </c>
      <c r="B53" s="5" t="s">
        <v>93</v>
      </c>
      <c r="C53" s="4" t="s">
        <v>46</v>
      </c>
      <c r="D53" s="5" t="s">
        <v>47</v>
      </c>
      <c r="E53" s="6">
        <v>4305</v>
      </c>
      <c r="F53" s="6">
        <v>4140</v>
      </c>
      <c r="G53" s="6">
        <v>3984.8879682228835</v>
      </c>
      <c r="H53" s="6">
        <v>3935.330017489382</v>
      </c>
      <c r="I53" s="6">
        <v>3965.668235750803</v>
      </c>
      <c r="J53" s="6">
        <v>3440.5552120760653</v>
      </c>
      <c r="K53" s="52">
        <v>-0.43329577606312508</v>
      </c>
      <c r="L53" s="39">
        <v>-0.38113771297902943</v>
      </c>
      <c r="M53" s="39">
        <v>-0.12506625599193466</v>
      </c>
      <c r="N53" s="39">
        <v>7.6825785161194204E-2</v>
      </c>
      <c r="O53" s="39">
        <v>-1.41037487061485</v>
      </c>
      <c r="V53">
        <v>1.056491773219026</v>
      </c>
      <c r="W53">
        <v>590</v>
      </c>
      <c r="AC53" t="s">
        <v>293</v>
      </c>
      <c r="AD53" t="s">
        <v>230</v>
      </c>
      <c r="AE53" t="s">
        <v>231</v>
      </c>
      <c r="AF53">
        <v>11273</v>
      </c>
      <c r="AG53">
        <v>12915</v>
      </c>
      <c r="AH53">
        <v>14435.435376644586</v>
      </c>
      <c r="AI53">
        <v>15498.569303802771</v>
      </c>
      <c r="AJ53">
        <v>16115.827753951671</v>
      </c>
      <c r="AK53">
        <v>16306.462264781005</v>
      </c>
      <c r="AL53">
        <v>1.5223485651613577</v>
      </c>
      <c r="AM53">
        <v>1.1191819747506715</v>
      </c>
      <c r="AN53">
        <v>0.71314830548445673</v>
      </c>
      <c r="AO53">
        <v>0.39130523452302057</v>
      </c>
      <c r="AP53" s="51">
        <v>0.1176652495484598</v>
      </c>
      <c r="AQ53" s="50">
        <v>592</v>
      </c>
      <c r="AR53">
        <f t="shared" si="0"/>
        <v>190.63451082933352</v>
      </c>
    </row>
    <row r="54" spans="1:44" ht="16.5" x14ac:dyDescent="0.3">
      <c r="A54" s="4" t="s">
        <v>175</v>
      </c>
      <c r="B54" s="5" t="s">
        <v>94</v>
      </c>
      <c r="C54" s="4" t="s">
        <v>46</v>
      </c>
      <c r="D54" s="5" t="s">
        <v>47</v>
      </c>
      <c r="E54" s="6">
        <v>6616</v>
      </c>
      <c r="F54" s="6">
        <v>7389</v>
      </c>
      <c r="G54" s="6">
        <v>7639.8249241886351</v>
      </c>
      <c r="H54" s="6">
        <v>7793.2170029603149</v>
      </c>
      <c r="I54" s="6">
        <v>7929.0631479042495</v>
      </c>
      <c r="J54" s="6">
        <v>7369.9656764887432</v>
      </c>
      <c r="K54" s="52">
        <v>1.2353622218022275</v>
      </c>
      <c r="L54" s="39">
        <v>0.33438060308716988</v>
      </c>
      <c r="M54" s="39">
        <v>0.19898825059292413</v>
      </c>
      <c r="N54" s="39">
        <v>0.17296088581613134</v>
      </c>
      <c r="O54" s="39">
        <v>-0.72855149685002729</v>
      </c>
      <c r="V54">
        <v>1.0586418017613841</v>
      </c>
      <c r="W54">
        <v>591</v>
      </c>
      <c r="AC54" t="s">
        <v>294</v>
      </c>
      <c r="AD54" t="s">
        <v>236</v>
      </c>
      <c r="AE54" t="s">
        <v>237</v>
      </c>
      <c r="AF54">
        <v>5455</v>
      </c>
      <c r="AG54">
        <v>6655</v>
      </c>
      <c r="AH54">
        <v>7082.8827475202688</v>
      </c>
      <c r="AI54">
        <v>7287.8516805249728</v>
      </c>
      <c r="AJ54">
        <v>7473.7823534057197</v>
      </c>
      <c r="AK54">
        <v>7563.2342764064397</v>
      </c>
      <c r="AL54">
        <v>2.233872495021183</v>
      </c>
      <c r="AM54">
        <v>0.62507087233321101</v>
      </c>
      <c r="AN54">
        <v>0.28568546532898864</v>
      </c>
      <c r="AO54">
        <v>0.25224161101295994</v>
      </c>
      <c r="AP54" s="51">
        <v>0.11904783476657244</v>
      </c>
      <c r="AQ54" s="50">
        <v>593</v>
      </c>
      <c r="AR54">
        <f t="shared" si="0"/>
        <v>89.451923000719944</v>
      </c>
    </row>
    <row r="55" spans="1:44" ht="16.5" x14ac:dyDescent="0.3">
      <c r="A55" s="4" t="s">
        <v>176</v>
      </c>
      <c r="B55" s="5" t="s">
        <v>95</v>
      </c>
      <c r="C55" s="4" t="s">
        <v>46</v>
      </c>
      <c r="D55" s="5" t="s">
        <v>47</v>
      </c>
      <c r="E55" s="6">
        <v>6578</v>
      </c>
      <c r="F55" s="6">
        <v>7680</v>
      </c>
      <c r="G55" s="6">
        <v>9407.7710260838539</v>
      </c>
      <c r="H55" s="6">
        <v>10286.170536250685</v>
      </c>
      <c r="I55" s="6">
        <v>10941.256878212178</v>
      </c>
      <c r="J55" s="6">
        <v>11484.639201607055</v>
      </c>
      <c r="K55" s="52">
        <v>1.7358809556055732</v>
      </c>
      <c r="L55" s="39">
        <v>2.049892570072509</v>
      </c>
      <c r="M55" s="39">
        <v>0.89663867648819284</v>
      </c>
      <c r="N55" s="39">
        <v>0.61931338449370266</v>
      </c>
      <c r="O55" s="39">
        <v>0.48587397994785952</v>
      </c>
      <c r="V55">
        <v>1.0640541575842377</v>
      </c>
      <c r="W55">
        <v>592</v>
      </c>
      <c r="AC55" t="s">
        <v>295</v>
      </c>
      <c r="AD55" t="s">
        <v>233</v>
      </c>
      <c r="AE55" t="s">
        <v>234</v>
      </c>
      <c r="AF55">
        <v>2503</v>
      </c>
      <c r="AG55">
        <v>2883</v>
      </c>
      <c r="AH55">
        <v>3324.9700408374133</v>
      </c>
      <c r="AI55">
        <v>3667.4848919910537</v>
      </c>
      <c r="AJ55">
        <v>3867.6026630589622</v>
      </c>
      <c r="AK55">
        <v>3914.4674978769685</v>
      </c>
      <c r="AL55">
        <v>1.5828566022885848</v>
      </c>
      <c r="AM55">
        <v>1.4365125337632234</v>
      </c>
      <c r="AN55">
        <v>0.98527667990309098</v>
      </c>
      <c r="AO55">
        <v>0.53270119992014919</v>
      </c>
      <c r="AP55" s="51">
        <v>0.1205171250004744</v>
      </c>
      <c r="AQ55" s="50">
        <v>594</v>
      </c>
      <c r="AR55">
        <f t="shared" si="0"/>
        <v>46.864834818006329</v>
      </c>
    </row>
    <row r="56" spans="1:44" ht="16.5" x14ac:dyDescent="0.3">
      <c r="A56" s="4" t="s">
        <v>177</v>
      </c>
      <c r="B56" s="5" t="s">
        <v>96</v>
      </c>
      <c r="C56" s="4" t="s">
        <v>46</v>
      </c>
      <c r="D56" s="5" t="s">
        <v>47</v>
      </c>
      <c r="E56" s="6">
        <v>65893</v>
      </c>
      <c r="F56" s="6">
        <v>78772</v>
      </c>
      <c r="G56" s="6">
        <v>93893.959137204118</v>
      </c>
      <c r="H56" s="6">
        <v>102019.09152527535</v>
      </c>
      <c r="I56" s="6">
        <v>107279.06784155968</v>
      </c>
      <c r="J56" s="6">
        <v>111603.24640250862</v>
      </c>
      <c r="K56" s="52">
        <v>2.0034198202312004</v>
      </c>
      <c r="L56" s="39">
        <v>1.7715942932743145</v>
      </c>
      <c r="M56" s="39">
        <v>0.83339270635323093</v>
      </c>
      <c r="N56" s="39">
        <v>0.50400166018227388</v>
      </c>
      <c r="O56" s="39">
        <v>0.39594770229021137</v>
      </c>
      <c r="V56">
        <v>1.0651524505599586</v>
      </c>
      <c r="W56">
        <v>593</v>
      </c>
      <c r="AC56" t="s">
        <v>296</v>
      </c>
      <c r="AD56" t="s">
        <v>236</v>
      </c>
      <c r="AE56" t="s">
        <v>237</v>
      </c>
      <c r="AF56">
        <v>11731</v>
      </c>
      <c r="AG56">
        <v>13113</v>
      </c>
      <c r="AH56">
        <v>14467.22709853796</v>
      </c>
      <c r="AI56">
        <v>15303.720346845641</v>
      </c>
      <c r="AJ56">
        <v>15722.290931032176</v>
      </c>
      <c r="AK56">
        <v>15912.802381028978</v>
      </c>
      <c r="AL56">
        <v>1.2451234003771683</v>
      </c>
      <c r="AM56">
        <v>0.98766338267344267</v>
      </c>
      <c r="AN56">
        <v>0.56368342546855299</v>
      </c>
      <c r="AO56">
        <v>0.2701998951362361</v>
      </c>
      <c r="AP56" s="51">
        <v>0.12051712888974109</v>
      </c>
      <c r="AQ56" s="50">
        <v>595</v>
      </c>
      <c r="AR56">
        <f t="shared" si="0"/>
        <v>190.51144999680218</v>
      </c>
    </row>
    <row r="57" spans="1:44" ht="16.5" x14ac:dyDescent="0.3">
      <c r="A57" s="4" t="s">
        <v>178</v>
      </c>
      <c r="B57" s="5" t="s">
        <v>97</v>
      </c>
      <c r="C57" s="4" t="s">
        <v>46</v>
      </c>
      <c r="D57" s="5" t="s">
        <v>47</v>
      </c>
      <c r="E57" s="6">
        <v>5193</v>
      </c>
      <c r="F57" s="6">
        <v>5482</v>
      </c>
      <c r="G57" s="6">
        <v>5521.6247281052256</v>
      </c>
      <c r="H57" s="6">
        <v>5582.5587558226071</v>
      </c>
      <c r="I57" s="6">
        <v>5669.5585746293755</v>
      </c>
      <c r="J57" s="6">
        <v>5101.8226447494872</v>
      </c>
      <c r="K57" s="52">
        <v>0.60357458181683477</v>
      </c>
      <c r="L57" s="39">
        <v>7.2047480758841154E-2</v>
      </c>
      <c r="M57" s="39">
        <v>0.10981102716549618</v>
      </c>
      <c r="N57" s="39">
        <v>0.15475995211702287</v>
      </c>
      <c r="O57" s="39">
        <v>-1.0495870343464775</v>
      </c>
      <c r="V57">
        <v>1.0769662855357742</v>
      </c>
      <c r="W57">
        <v>594</v>
      </c>
      <c r="AC57" t="s">
        <v>49</v>
      </c>
      <c r="AD57" t="s">
        <v>46</v>
      </c>
      <c r="AE57" t="s">
        <v>47</v>
      </c>
      <c r="AF57">
        <v>13964</v>
      </c>
      <c r="AG57">
        <v>17031</v>
      </c>
      <c r="AH57">
        <v>18827.71999989593</v>
      </c>
      <c r="AI57">
        <v>20161.713791205424</v>
      </c>
      <c r="AJ57">
        <v>21017.970854906343</v>
      </c>
      <c r="AK57">
        <v>21274.942765917236</v>
      </c>
      <c r="AL57">
        <v>2.230655484804811</v>
      </c>
      <c r="AM57">
        <v>1.0079967952816293</v>
      </c>
      <c r="AN57">
        <v>0.68690038384673358</v>
      </c>
      <c r="AO57">
        <v>0.41678994033418348</v>
      </c>
      <c r="AP57" s="51">
        <v>0.12159544221177487</v>
      </c>
      <c r="AQ57" s="50">
        <v>596</v>
      </c>
      <c r="AR57">
        <f t="shared" si="0"/>
        <v>256.97191101089265</v>
      </c>
    </row>
    <row r="58" spans="1:44" ht="16.5" x14ac:dyDescent="0.3">
      <c r="A58" s="4" t="s">
        <v>179</v>
      </c>
      <c r="B58" s="5" t="s">
        <v>98</v>
      </c>
      <c r="C58" s="4" t="s">
        <v>46</v>
      </c>
      <c r="D58" s="5" t="s">
        <v>47</v>
      </c>
      <c r="E58" s="6">
        <v>30709</v>
      </c>
      <c r="F58" s="6">
        <v>34877</v>
      </c>
      <c r="G58" s="6">
        <v>39398.968456521754</v>
      </c>
      <c r="H58" s="6">
        <v>42898.925747257985</v>
      </c>
      <c r="I58" s="6">
        <v>45174.354751054794</v>
      </c>
      <c r="J58" s="6">
        <v>46412.318493401224</v>
      </c>
      <c r="K58" s="52">
        <v>1.4241774126455331</v>
      </c>
      <c r="L58" s="39">
        <v>1.2265820496460522</v>
      </c>
      <c r="M58" s="39">
        <v>0.85470341066462563</v>
      </c>
      <c r="N58" s="39">
        <v>0.51816554101409285</v>
      </c>
      <c r="O58" s="39">
        <v>0.27071934191100766</v>
      </c>
      <c r="V58">
        <v>1.0773363946930958</v>
      </c>
      <c r="W58">
        <v>595</v>
      </c>
      <c r="AC58" t="s">
        <v>297</v>
      </c>
      <c r="AD58" t="s">
        <v>259</v>
      </c>
      <c r="AE58" t="s">
        <v>260</v>
      </c>
      <c r="AF58">
        <v>18481</v>
      </c>
      <c r="AG58">
        <v>22522</v>
      </c>
      <c r="AH58">
        <v>26244.600277500795</v>
      </c>
      <c r="AI58">
        <v>28352.55619010951</v>
      </c>
      <c r="AJ58">
        <v>29442.713674807062</v>
      </c>
      <c r="AK58">
        <v>29806.157977981053</v>
      </c>
      <c r="AL58">
        <v>2.2215324687722582</v>
      </c>
      <c r="AM58">
        <v>1.5414359845392855</v>
      </c>
      <c r="AN58">
        <v>0.77556129040061705</v>
      </c>
      <c r="AO58">
        <v>0.37800539026546787</v>
      </c>
      <c r="AP58" s="51">
        <v>0.12276078597388551</v>
      </c>
      <c r="AQ58" s="50">
        <v>597</v>
      </c>
      <c r="AR58">
        <f t="shared" si="0"/>
        <v>363.44430317399019</v>
      </c>
    </row>
    <row r="59" spans="1:44" ht="16.5" x14ac:dyDescent="0.3">
      <c r="A59" s="4" t="s">
        <v>180</v>
      </c>
      <c r="B59" s="5" t="s">
        <v>99</v>
      </c>
      <c r="C59" s="4" t="s">
        <v>46</v>
      </c>
      <c r="D59" s="5" t="s">
        <v>47</v>
      </c>
      <c r="E59" s="6">
        <v>7051</v>
      </c>
      <c r="F59" s="6">
        <v>7615</v>
      </c>
      <c r="G59" s="6">
        <v>8310.9558726028881</v>
      </c>
      <c r="H59" s="6">
        <v>8741.5710586507139</v>
      </c>
      <c r="I59" s="6">
        <v>9054.7886028921766</v>
      </c>
      <c r="J59" s="6">
        <v>9078.4253559001518</v>
      </c>
      <c r="K59" s="52">
        <v>0.8586715667369349</v>
      </c>
      <c r="L59" s="39">
        <v>0.87838175661589801</v>
      </c>
      <c r="M59" s="39">
        <v>0.50643104354977098</v>
      </c>
      <c r="N59" s="39">
        <v>0.3526585487028111</v>
      </c>
      <c r="O59" s="39">
        <v>2.6073533114612246E-2</v>
      </c>
      <c r="V59">
        <v>1.0807379644475201</v>
      </c>
      <c r="W59">
        <v>596</v>
      </c>
      <c r="AC59" t="s">
        <v>298</v>
      </c>
      <c r="AD59" t="s">
        <v>263</v>
      </c>
      <c r="AE59" t="s">
        <v>264</v>
      </c>
      <c r="AF59">
        <v>12557</v>
      </c>
      <c r="AG59">
        <v>12979</v>
      </c>
      <c r="AH59">
        <v>12526.126926855348</v>
      </c>
      <c r="AI59">
        <v>12178.629657867095</v>
      </c>
      <c r="AJ59">
        <v>12494.372281692709</v>
      </c>
      <c r="AK59">
        <v>12649.013195410214</v>
      </c>
      <c r="AL59">
        <v>0.36794624070695114</v>
      </c>
      <c r="AM59">
        <v>-0.35453054692926589</v>
      </c>
      <c r="AN59">
        <v>-0.28094330094853293</v>
      </c>
      <c r="AO59">
        <v>0.25628361721061754</v>
      </c>
      <c r="AP59" s="51">
        <v>0.12308447080928708</v>
      </c>
      <c r="AQ59" s="50">
        <v>598</v>
      </c>
      <c r="AR59">
        <f t="shared" si="0"/>
        <v>154.6409137175051</v>
      </c>
    </row>
    <row r="60" spans="1:44" ht="16.5" x14ac:dyDescent="0.3">
      <c r="A60" s="4" t="s">
        <v>181</v>
      </c>
      <c r="B60" s="5" t="s">
        <v>100</v>
      </c>
      <c r="C60" s="4" t="s">
        <v>46</v>
      </c>
      <c r="D60" s="5" t="s">
        <v>47</v>
      </c>
      <c r="E60" s="6">
        <v>13776</v>
      </c>
      <c r="F60" s="6">
        <v>13142</v>
      </c>
      <c r="G60" s="6">
        <v>13300.951614973534</v>
      </c>
      <c r="H60" s="6">
        <v>13544.909336571578</v>
      </c>
      <c r="I60" s="6">
        <v>13811.474258164732</v>
      </c>
      <c r="J60" s="6">
        <v>12756.044824542405</v>
      </c>
      <c r="K60" s="52">
        <v>-0.52212924418940654</v>
      </c>
      <c r="L60" s="39">
        <v>0.12029603961531965</v>
      </c>
      <c r="M60" s="39">
        <v>0.18191726255378793</v>
      </c>
      <c r="N60" s="39">
        <v>0.19507935919196306</v>
      </c>
      <c r="O60" s="39">
        <v>-0.79179318735026483</v>
      </c>
      <c r="V60">
        <v>1.0869748170880156</v>
      </c>
      <c r="W60">
        <v>597</v>
      </c>
      <c r="AC60" t="s">
        <v>299</v>
      </c>
      <c r="AD60" t="s">
        <v>230</v>
      </c>
      <c r="AE60" t="s">
        <v>231</v>
      </c>
      <c r="AF60">
        <v>5507</v>
      </c>
      <c r="AG60">
        <v>5810</v>
      </c>
      <c r="AH60">
        <v>6413.7250574106183</v>
      </c>
      <c r="AI60">
        <v>6724.5349631905647</v>
      </c>
      <c r="AJ60">
        <v>7008.6158493635785</v>
      </c>
      <c r="AK60">
        <v>7096.0463055213422</v>
      </c>
      <c r="AL60">
        <v>0.59689168111511925</v>
      </c>
      <c r="AM60">
        <v>0.99349939416597532</v>
      </c>
      <c r="AN60">
        <v>0.47434686265954706</v>
      </c>
      <c r="AO60">
        <v>0.41463178061766914</v>
      </c>
      <c r="AP60" s="51">
        <v>0.12405230875396356</v>
      </c>
      <c r="AQ60" s="50">
        <v>599</v>
      </c>
      <c r="AR60">
        <f t="shared" si="0"/>
        <v>87.430456157763729</v>
      </c>
    </row>
    <row r="61" spans="1:44" ht="16.5" x14ac:dyDescent="0.3">
      <c r="A61" s="4" t="s">
        <v>182</v>
      </c>
      <c r="B61" s="5" t="s">
        <v>101</v>
      </c>
      <c r="C61" s="4" t="s">
        <v>46</v>
      </c>
      <c r="D61" s="5" t="s">
        <v>47</v>
      </c>
      <c r="E61" s="6">
        <v>19291</v>
      </c>
      <c r="F61" s="6">
        <v>21212</v>
      </c>
      <c r="G61" s="6">
        <v>21624.084519789845</v>
      </c>
      <c r="H61" s="6">
        <v>22126.85364387896</v>
      </c>
      <c r="I61" s="6">
        <v>22609.120360764598</v>
      </c>
      <c r="J61" s="6">
        <v>21170.96819709487</v>
      </c>
      <c r="K61" s="52">
        <v>1.060342127846492</v>
      </c>
      <c r="L61" s="39">
        <v>0.19259180325845726</v>
      </c>
      <c r="M61" s="39">
        <v>0.23010684358544253</v>
      </c>
      <c r="N61" s="39">
        <v>0.21584674199963683</v>
      </c>
      <c r="O61" s="39">
        <v>-0.65507061771311603</v>
      </c>
      <c r="V61">
        <v>1.0871725607581206</v>
      </c>
      <c r="W61">
        <v>598</v>
      </c>
      <c r="AC61" t="s">
        <v>300</v>
      </c>
      <c r="AD61" t="s">
        <v>284</v>
      </c>
      <c r="AE61" t="s">
        <v>285</v>
      </c>
      <c r="AF61">
        <v>4066</v>
      </c>
      <c r="AG61">
        <v>4406</v>
      </c>
      <c r="AH61">
        <v>5283.3185591248921</v>
      </c>
      <c r="AI61">
        <v>5963.3360000685225</v>
      </c>
      <c r="AJ61">
        <v>6354.8491794037436</v>
      </c>
      <c r="AK61">
        <v>6435.0393371882956</v>
      </c>
      <c r="AL61">
        <v>0.89629884097501833</v>
      </c>
      <c r="AM61">
        <v>1.8324588671311481</v>
      </c>
      <c r="AN61">
        <v>1.2181157342748383</v>
      </c>
      <c r="AO61">
        <v>0.63790717361420501</v>
      </c>
      <c r="AP61" s="51">
        <v>0.12547647857086286</v>
      </c>
      <c r="AQ61" s="50">
        <v>600</v>
      </c>
      <c r="AR61">
        <f t="shared" si="0"/>
        <v>80.190157784551957</v>
      </c>
    </row>
    <row r="62" spans="1:44" ht="16.5" x14ac:dyDescent="0.3">
      <c r="A62" s="4" t="s">
        <v>183</v>
      </c>
      <c r="B62" s="5" t="s">
        <v>102</v>
      </c>
      <c r="C62" s="4" t="s">
        <v>46</v>
      </c>
      <c r="D62" s="5" t="s">
        <v>47</v>
      </c>
      <c r="E62" s="6">
        <v>17887</v>
      </c>
      <c r="F62" s="6">
        <v>20589</v>
      </c>
      <c r="G62" s="6">
        <v>20805.309371180025</v>
      </c>
      <c r="H62" s="6">
        <v>21142.46740962391</v>
      </c>
      <c r="I62" s="6">
        <v>21536.033944932686</v>
      </c>
      <c r="J62" s="6">
        <v>19689.743346505125</v>
      </c>
      <c r="K62" s="52">
        <v>1.575422751653055</v>
      </c>
      <c r="L62" s="39">
        <v>0.1045672311430268</v>
      </c>
      <c r="M62" s="39">
        <v>0.16088406823591139</v>
      </c>
      <c r="N62" s="39">
        <v>0.18460857666182662</v>
      </c>
      <c r="O62" s="39">
        <v>-0.89229195278399676</v>
      </c>
      <c r="V62">
        <v>1.0895485857546738</v>
      </c>
      <c r="W62">
        <v>599</v>
      </c>
      <c r="AC62" t="s">
        <v>301</v>
      </c>
      <c r="AD62" t="s">
        <v>259</v>
      </c>
      <c r="AE62" t="s">
        <v>260</v>
      </c>
      <c r="AF62">
        <v>16432</v>
      </c>
      <c r="AG62">
        <v>16833</v>
      </c>
      <c r="AH62">
        <v>17807.257483054855</v>
      </c>
      <c r="AI62">
        <v>18559.379379798262</v>
      </c>
      <c r="AJ62">
        <v>19045.126724245118</v>
      </c>
      <c r="AK62">
        <v>19285.480764491851</v>
      </c>
      <c r="AL62">
        <v>0.2682546300188049</v>
      </c>
      <c r="AM62">
        <v>0.56423436496932933</v>
      </c>
      <c r="AN62">
        <v>0.41454878858706579</v>
      </c>
      <c r="AO62">
        <v>0.2586936925267791</v>
      </c>
      <c r="AP62" s="51">
        <v>0.12549134413191165</v>
      </c>
      <c r="AQ62" s="50">
        <v>601</v>
      </c>
      <c r="AR62">
        <f t="shared" si="0"/>
        <v>240.35404024673335</v>
      </c>
    </row>
    <row r="63" spans="1:44" ht="16.5" x14ac:dyDescent="0.3">
      <c r="A63" s="4" t="s">
        <v>184</v>
      </c>
      <c r="B63" s="5" t="s">
        <v>103</v>
      </c>
      <c r="C63" s="4" t="s">
        <v>46</v>
      </c>
      <c r="D63" s="5" t="s">
        <v>47</v>
      </c>
      <c r="E63" s="6">
        <v>24069</v>
      </c>
      <c r="F63" s="6">
        <v>24822</v>
      </c>
      <c r="G63" s="6">
        <v>26205.830732341903</v>
      </c>
      <c r="H63" s="6">
        <v>27157.441886374341</v>
      </c>
      <c r="I63" s="6">
        <v>27691.049235788443</v>
      </c>
      <c r="J63" s="6">
        <v>27862.24780495153</v>
      </c>
      <c r="K63" s="52">
        <v>0.34287147817522179</v>
      </c>
      <c r="L63" s="39">
        <v>0.54399004498932868</v>
      </c>
      <c r="M63" s="39">
        <v>0.35732868624307468</v>
      </c>
      <c r="N63" s="39">
        <v>0.19477060444204053</v>
      </c>
      <c r="O63" s="39">
        <v>6.1653183399945632E-2</v>
      </c>
      <c r="V63">
        <v>1.0900416883975472</v>
      </c>
      <c r="W63">
        <v>600</v>
      </c>
      <c r="AC63" t="s">
        <v>302</v>
      </c>
      <c r="AD63" t="s">
        <v>241</v>
      </c>
      <c r="AE63" t="s">
        <v>242</v>
      </c>
      <c r="AF63">
        <v>5938</v>
      </c>
      <c r="AG63">
        <v>7042</v>
      </c>
      <c r="AH63">
        <v>8009.5338807537864</v>
      </c>
      <c r="AI63">
        <v>8717.2712953806276</v>
      </c>
      <c r="AJ63">
        <v>9208.5464133930691</v>
      </c>
      <c r="AK63">
        <v>9325.0164319593823</v>
      </c>
      <c r="AL63">
        <v>1.9127276091727818</v>
      </c>
      <c r="AM63">
        <v>1.2957261805866205</v>
      </c>
      <c r="AN63">
        <v>0.85033192578387595</v>
      </c>
      <c r="AO63">
        <v>0.54976314876473698</v>
      </c>
      <c r="AP63" s="51">
        <v>0.12576618793063155</v>
      </c>
      <c r="AQ63" s="50">
        <v>602</v>
      </c>
      <c r="AR63">
        <f t="shared" si="0"/>
        <v>116.47001856631323</v>
      </c>
    </row>
    <row r="64" spans="1:44" ht="16.5" x14ac:dyDescent="0.3">
      <c r="A64" s="4" t="s">
        <v>185</v>
      </c>
      <c r="B64" s="5" t="s">
        <v>104</v>
      </c>
      <c r="C64" s="4" t="s">
        <v>46</v>
      </c>
      <c r="D64" s="5" t="s">
        <v>47</v>
      </c>
      <c r="E64" s="6">
        <v>11742</v>
      </c>
      <c r="F64" s="6">
        <v>13887</v>
      </c>
      <c r="G64" s="6">
        <v>15656.523855978203</v>
      </c>
      <c r="H64" s="6">
        <v>16669.947067468169</v>
      </c>
      <c r="I64" s="6">
        <v>17358.226507274307</v>
      </c>
      <c r="J64" s="6">
        <v>17396.012809926317</v>
      </c>
      <c r="K64" s="52">
        <v>1.8817185712385553</v>
      </c>
      <c r="L64" s="39">
        <v>1.2065663783002334</v>
      </c>
      <c r="M64" s="39">
        <v>0.6291693222820971</v>
      </c>
      <c r="N64" s="39">
        <v>0.40540979972909508</v>
      </c>
      <c r="O64" s="39">
        <v>2.1747232495239466E-2</v>
      </c>
      <c r="V64">
        <v>1.0902141548441602</v>
      </c>
      <c r="W64">
        <v>601</v>
      </c>
      <c r="AC64" t="s">
        <v>303</v>
      </c>
      <c r="AD64" t="s">
        <v>230</v>
      </c>
      <c r="AE64" t="s">
        <v>231</v>
      </c>
      <c r="AF64">
        <v>5529</v>
      </c>
      <c r="AG64">
        <v>7361</v>
      </c>
      <c r="AH64">
        <v>8823.1894131854879</v>
      </c>
      <c r="AI64">
        <v>9958.7750875672973</v>
      </c>
      <c r="AJ64">
        <v>10613.135258878392</v>
      </c>
      <c r="AK64">
        <v>10747.599253252773</v>
      </c>
      <c r="AL64">
        <v>3.2309740750313898</v>
      </c>
      <c r="AM64">
        <v>1.8283902952223485</v>
      </c>
      <c r="AN64">
        <v>1.2180653677703379</v>
      </c>
      <c r="AO64">
        <v>0.63841250550584761</v>
      </c>
      <c r="AP64" s="51">
        <v>0.12597923740051975</v>
      </c>
      <c r="AQ64" s="50">
        <v>603</v>
      </c>
      <c r="AR64">
        <f t="shared" si="0"/>
        <v>134.46399437438049</v>
      </c>
    </row>
    <row r="65" spans="1:44" ht="16.5" x14ac:dyDescent="0.3">
      <c r="A65" s="4" t="s">
        <v>186</v>
      </c>
      <c r="B65" s="5" t="s">
        <v>105</v>
      </c>
      <c r="C65" s="4" t="s">
        <v>46</v>
      </c>
      <c r="D65" s="5" t="s">
        <v>47</v>
      </c>
      <c r="E65" s="6">
        <v>16498</v>
      </c>
      <c r="F65" s="6">
        <v>18942</v>
      </c>
      <c r="G65" s="6">
        <v>20616.946654098771</v>
      </c>
      <c r="H65" s="6">
        <v>21739.738243090189</v>
      </c>
      <c r="I65" s="6">
        <v>22628.88502631677</v>
      </c>
      <c r="J65" s="6">
        <v>22719.775745740088</v>
      </c>
      <c r="K65" s="52">
        <v>1.5467572107266347</v>
      </c>
      <c r="L65" s="39">
        <v>0.85091701091424277</v>
      </c>
      <c r="M65" s="39">
        <v>0.53169300257280838</v>
      </c>
      <c r="N65" s="39">
        <v>0.40165796643367724</v>
      </c>
      <c r="O65" s="39">
        <v>4.009338267987328E-2</v>
      </c>
      <c r="V65">
        <v>1.0923024169553486</v>
      </c>
      <c r="W65">
        <v>602</v>
      </c>
      <c r="AC65" t="s">
        <v>304</v>
      </c>
      <c r="AD65" t="s">
        <v>249</v>
      </c>
      <c r="AE65" t="s">
        <v>250</v>
      </c>
      <c r="AF65">
        <v>6073</v>
      </c>
      <c r="AG65">
        <v>7610</v>
      </c>
      <c r="AH65">
        <v>8789.6417539046979</v>
      </c>
      <c r="AI65">
        <v>9541.5554700405646</v>
      </c>
      <c r="AJ65">
        <v>10050.28230862208</v>
      </c>
      <c r="AK65">
        <v>10178.045386202484</v>
      </c>
      <c r="AL65">
        <v>2.5384668294056389</v>
      </c>
      <c r="AM65">
        <v>1.4515418494080556</v>
      </c>
      <c r="AN65">
        <v>0.82420365564470632</v>
      </c>
      <c r="AO65">
        <v>0.52079349096565419</v>
      </c>
      <c r="AP65" s="51">
        <v>0.12640244945631984</v>
      </c>
      <c r="AQ65" s="50">
        <v>604</v>
      </c>
      <c r="AR65">
        <f t="shared" si="0"/>
        <v>127.76307758040457</v>
      </c>
    </row>
    <row r="66" spans="1:44" ht="16.5" x14ac:dyDescent="0.3">
      <c r="A66" s="4" t="s">
        <v>187</v>
      </c>
      <c r="B66" s="5" t="s">
        <v>106</v>
      </c>
      <c r="C66" s="4" t="s">
        <v>46</v>
      </c>
      <c r="D66" s="5" t="s">
        <v>47</v>
      </c>
      <c r="E66" s="6">
        <v>84622</v>
      </c>
      <c r="F66" s="6">
        <v>97211</v>
      </c>
      <c r="G66" s="6">
        <v>108242.9076832854</v>
      </c>
      <c r="H66" s="6">
        <v>114924.01021735754</v>
      </c>
      <c r="I66" s="6">
        <v>121438.09196446999</v>
      </c>
      <c r="J66" s="6">
        <v>123313.85630803915</v>
      </c>
      <c r="K66" s="52">
        <v>1.5529300458676287</v>
      </c>
      <c r="L66" s="39">
        <v>1.0807379644475201</v>
      </c>
      <c r="M66" s="39">
        <v>0.60073001317277885</v>
      </c>
      <c r="N66" s="39">
        <v>0.55285737226495879</v>
      </c>
      <c r="O66" s="39">
        <v>0.15339934564753133</v>
      </c>
      <c r="V66">
        <v>1.0924645461091842</v>
      </c>
      <c r="W66">
        <v>603</v>
      </c>
      <c r="AC66" t="s">
        <v>305</v>
      </c>
      <c r="AD66" t="s">
        <v>284</v>
      </c>
      <c r="AE66" t="s">
        <v>285</v>
      </c>
      <c r="AF66">
        <v>5063</v>
      </c>
      <c r="AG66">
        <v>5015</v>
      </c>
      <c r="AH66">
        <v>4469.6768923034451</v>
      </c>
      <c r="AI66">
        <v>4054.4248269790241</v>
      </c>
      <c r="AJ66">
        <v>3864.1245711661159</v>
      </c>
      <c r="AK66">
        <v>3914.3997671382558</v>
      </c>
      <c r="AL66">
        <v>-0.10578591358699763</v>
      </c>
      <c r="AM66">
        <v>-1.1445723463103685</v>
      </c>
      <c r="AN66">
        <v>-0.97033445614302938</v>
      </c>
      <c r="AO66">
        <v>-0.47958310859388398</v>
      </c>
      <c r="AP66" s="51">
        <v>0.12935205528770144</v>
      </c>
      <c r="AQ66" s="50">
        <v>605</v>
      </c>
      <c r="AR66">
        <f t="shared" si="0"/>
        <v>50.275195972139954</v>
      </c>
    </row>
    <row r="67" spans="1:44" ht="16.5" x14ac:dyDescent="0.3">
      <c r="A67" s="4" t="s">
        <v>188</v>
      </c>
      <c r="B67" s="5" t="s">
        <v>107</v>
      </c>
      <c r="C67" s="4" t="s">
        <v>46</v>
      </c>
      <c r="D67" s="5" t="s">
        <v>47</v>
      </c>
      <c r="E67" s="6">
        <v>16182</v>
      </c>
      <c r="F67" s="6">
        <v>18736</v>
      </c>
      <c r="G67" s="6">
        <v>20456.039990467954</v>
      </c>
      <c r="H67" s="6">
        <v>21786.915293591373</v>
      </c>
      <c r="I67" s="6">
        <v>22768.634595134816</v>
      </c>
      <c r="J67" s="6">
        <v>23104.968749330135</v>
      </c>
      <c r="K67" s="52">
        <v>1.6416323661313292</v>
      </c>
      <c r="L67" s="39">
        <v>0.88218235455628236</v>
      </c>
      <c r="M67" s="39">
        <v>0.63230446540205598</v>
      </c>
      <c r="N67" s="39">
        <v>0.44171609716499027</v>
      </c>
      <c r="O67" s="39">
        <v>0.14674535150465129</v>
      </c>
      <c r="V67">
        <v>1.0925337830521187</v>
      </c>
      <c r="W67">
        <v>604</v>
      </c>
      <c r="AC67" t="s">
        <v>91</v>
      </c>
      <c r="AD67" t="s">
        <v>46</v>
      </c>
      <c r="AE67" t="s">
        <v>47</v>
      </c>
      <c r="AF67">
        <v>10953</v>
      </c>
      <c r="AG67">
        <v>13691</v>
      </c>
      <c r="AH67">
        <v>15219.568128802941</v>
      </c>
      <c r="AI67">
        <v>16239.503325811584</v>
      </c>
      <c r="AJ67">
        <v>16832.520976866221</v>
      </c>
      <c r="AK67">
        <v>17051.963763056705</v>
      </c>
      <c r="AL67">
        <v>2.5101568637130312</v>
      </c>
      <c r="AM67">
        <v>1.0640541575842377</v>
      </c>
      <c r="AN67">
        <v>0.65075601633906022</v>
      </c>
      <c r="AO67">
        <v>0.35930432362638598</v>
      </c>
      <c r="AP67" s="51">
        <v>0.129609782647222</v>
      </c>
      <c r="AQ67" s="50">
        <v>606</v>
      </c>
      <c r="AR67">
        <f t="shared" si="0"/>
        <v>219.44278619048418</v>
      </c>
    </row>
    <row r="68" spans="1:44" ht="16.5" x14ac:dyDescent="0.3">
      <c r="A68" s="4" t="s">
        <v>189</v>
      </c>
      <c r="B68" s="5" t="s">
        <v>108</v>
      </c>
      <c r="C68" s="4" t="s">
        <v>46</v>
      </c>
      <c r="D68" s="5" t="s">
        <v>47</v>
      </c>
      <c r="E68" s="6">
        <v>24938</v>
      </c>
      <c r="F68" s="6">
        <v>28783</v>
      </c>
      <c r="G68" s="6">
        <v>32468.726560436779</v>
      </c>
      <c r="H68" s="6">
        <v>34754.498390530309</v>
      </c>
      <c r="I68" s="6">
        <v>36125.96179685885</v>
      </c>
      <c r="J68" s="6">
        <v>36995.378938845293</v>
      </c>
      <c r="K68" s="52">
        <v>1.6060064094283177</v>
      </c>
      <c r="L68" s="39">
        <v>1.2122127701091001</v>
      </c>
      <c r="M68" s="39">
        <v>0.68263588263364205</v>
      </c>
      <c r="N68" s="39">
        <v>0.38777748375831145</v>
      </c>
      <c r="O68" s="39">
        <v>0.23809540887387293</v>
      </c>
      <c r="V68">
        <v>1.092764371332855</v>
      </c>
      <c r="W68">
        <v>605</v>
      </c>
      <c r="AC68" t="s">
        <v>306</v>
      </c>
      <c r="AD68" t="s">
        <v>259</v>
      </c>
      <c r="AE68" t="s">
        <v>260</v>
      </c>
      <c r="AF68">
        <v>4461</v>
      </c>
      <c r="AG68">
        <v>4646</v>
      </c>
      <c r="AH68">
        <v>5372.922283782279</v>
      </c>
      <c r="AI68">
        <v>5938.5559691486305</v>
      </c>
      <c r="AJ68">
        <v>6269.2351342011061</v>
      </c>
      <c r="AK68">
        <v>6352.3925525856685</v>
      </c>
      <c r="AL68">
        <v>0.45250604386875004</v>
      </c>
      <c r="AM68">
        <v>1.464270049943317</v>
      </c>
      <c r="AN68">
        <v>1.0059667009686635</v>
      </c>
      <c r="AO68">
        <v>0.54335442517574606</v>
      </c>
      <c r="AP68" s="51">
        <v>0.13185848533339151</v>
      </c>
      <c r="AQ68" s="50">
        <v>607</v>
      </c>
      <c r="AR68">
        <f t="shared" si="0"/>
        <v>83.157418384562334</v>
      </c>
    </row>
    <row r="69" spans="1:44" ht="16.5" x14ac:dyDescent="0.3">
      <c r="A69" s="4" t="s">
        <v>190</v>
      </c>
      <c r="B69" s="5" t="s">
        <v>109</v>
      </c>
      <c r="C69" s="4" t="s">
        <v>46</v>
      </c>
      <c r="D69" s="5" t="s">
        <v>47</v>
      </c>
      <c r="E69" s="6">
        <v>13817</v>
      </c>
      <c r="F69" s="6">
        <v>15148</v>
      </c>
      <c r="G69" s="6">
        <v>16252.154284222741</v>
      </c>
      <c r="H69" s="6">
        <v>16983.709798666674</v>
      </c>
      <c r="I69" s="6">
        <v>17149.654115224919</v>
      </c>
      <c r="J69" s="6">
        <v>17166.337464105047</v>
      </c>
      <c r="K69" s="52">
        <v>1.0271144436890811</v>
      </c>
      <c r="L69" s="39">
        <v>0.70605047865559545</v>
      </c>
      <c r="M69" s="39">
        <v>0.44126236967236832</v>
      </c>
      <c r="N69" s="39">
        <v>9.7280964199253361E-2</v>
      </c>
      <c r="O69" s="39">
        <v>9.7238404281663193E-3</v>
      </c>
      <c r="V69">
        <v>1.0972715732027183</v>
      </c>
      <c r="W69">
        <v>606</v>
      </c>
      <c r="AC69" t="s">
        <v>307</v>
      </c>
      <c r="AD69" t="s">
        <v>259</v>
      </c>
      <c r="AE69" t="s">
        <v>260</v>
      </c>
      <c r="AF69">
        <v>11856</v>
      </c>
      <c r="AG69">
        <v>11817</v>
      </c>
      <c r="AH69">
        <v>12842.720611813082</v>
      </c>
      <c r="AI69">
        <v>13444.091078132133</v>
      </c>
      <c r="AJ69">
        <v>13805.46124814637</v>
      </c>
      <c r="AK69">
        <v>13989.319279478104</v>
      </c>
      <c r="AL69">
        <v>-3.6603253783384915E-2</v>
      </c>
      <c r="AM69">
        <v>0.83585380157595868</v>
      </c>
      <c r="AN69">
        <v>0.45867393333514084</v>
      </c>
      <c r="AO69">
        <v>0.26559780795711863</v>
      </c>
      <c r="AP69" s="51">
        <v>0.13238628684757447</v>
      </c>
      <c r="AQ69" s="50">
        <v>608</v>
      </c>
      <c r="AR69">
        <f t="shared" si="0"/>
        <v>183.85803133173431</v>
      </c>
    </row>
    <row r="70" spans="1:44" ht="16.5" x14ac:dyDescent="0.3">
      <c r="A70" s="4" t="s">
        <v>191</v>
      </c>
      <c r="B70" s="5" t="s">
        <v>110</v>
      </c>
      <c r="C70" s="4" t="s">
        <v>46</v>
      </c>
      <c r="D70" s="5" t="s">
        <v>47</v>
      </c>
      <c r="E70" s="6">
        <v>9395</v>
      </c>
      <c r="F70" s="6">
        <v>9217</v>
      </c>
      <c r="G70" s="6">
        <v>8968.7544461991038</v>
      </c>
      <c r="H70" s="6">
        <v>8641.6790360222258</v>
      </c>
      <c r="I70" s="6">
        <v>8269.942802483476</v>
      </c>
      <c r="J70" s="6">
        <v>7396.9707631063202</v>
      </c>
      <c r="K70" s="52">
        <v>-0.21230794999385072</v>
      </c>
      <c r="L70" s="39">
        <v>-0.27265558071963847</v>
      </c>
      <c r="M70" s="39">
        <v>-0.37080991469489177</v>
      </c>
      <c r="N70" s="39">
        <v>-0.43872780598457339</v>
      </c>
      <c r="O70" s="39">
        <v>-1.109370915397212</v>
      </c>
      <c r="V70">
        <v>1.0987605399278344</v>
      </c>
      <c r="W70">
        <v>607</v>
      </c>
      <c r="AC70" t="s">
        <v>308</v>
      </c>
      <c r="AD70" t="s">
        <v>227</v>
      </c>
      <c r="AE70" t="s">
        <v>228</v>
      </c>
      <c r="AF70">
        <v>14884</v>
      </c>
      <c r="AG70">
        <v>16359</v>
      </c>
      <c r="AH70">
        <v>17424.327048809573</v>
      </c>
      <c r="AI70">
        <v>18246.277487039108</v>
      </c>
      <c r="AJ70">
        <v>18796.343151845831</v>
      </c>
      <c r="AK70">
        <v>19048.53381271581</v>
      </c>
      <c r="AL70">
        <v>1.0554352144370061</v>
      </c>
      <c r="AM70">
        <v>0.63288562523751146</v>
      </c>
      <c r="AN70">
        <v>0.46200144974533064</v>
      </c>
      <c r="AO70">
        <v>0.29745403725240926</v>
      </c>
      <c r="AP70" s="51">
        <v>0.13336681136799644</v>
      </c>
      <c r="AQ70" s="50">
        <v>609</v>
      </c>
      <c r="AR70">
        <f t="shared" si="0"/>
        <v>252.19066086997918</v>
      </c>
    </row>
    <row r="71" spans="1:44" ht="16.5" x14ac:dyDescent="0.3">
      <c r="A71" s="4" t="s">
        <v>192</v>
      </c>
      <c r="B71" s="5" t="s">
        <v>111</v>
      </c>
      <c r="C71" s="4" t="s">
        <v>46</v>
      </c>
      <c r="D71" s="5" t="s">
        <v>47</v>
      </c>
      <c r="E71" s="6">
        <v>3732</v>
      </c>
      <c r="F71" s="6">
        <v>3621</v>
      </c>
      <c r="G71" s="6">
        <v>3896.2749901007342</v>
      </c>
      <c r="H71" s="6">
        <v>4109.2390927082379</v>
      </c>
      <c r="I71" s="6">
        <v>4161.4667881206451</v>
      </c>
      <c r="J71" s="6">
        <v>4246.7306559516974</v>
      </c>
      <c r="K71" s="52">
        <v>-0.33492733180049417</v>
      </c>
      <c r="L71" s="39">
        <v>0.73539822017232304</v>
      </c>
      <c r="M71" s="39">
        <v>0.53358763306501356</v>
      </c>
      <c r="N71" s="39">
        <v>0.12637708512892587</v>
      </c>
      <c r="O71" s="39">
        <v>0.20302405589254224</v>
      </c>
      <c r="V71">
        <v>1.1006392787474839</v>
      </c>
      <c r="W71">
        <v>608</v>
      </c>
      <c r="AC71" t="s">
        <v>67</v>
      </c>
      <c r="AD71" t="s">
        <v>46</v>
      </c>
      <c r="AE71" t="s">
        <v>47</v>
      </c>
      <c r="AF71">
        <v>17470</v>
      </c>
      <c r="AG71">
        <v>19732</v>
      </c>
      <c r="AH71">
        <v>20801.280433024887</v>
      </c>
      <c r="AI71">
        <v>21626.941284210163</v>
      </c>
      <c r="AJ71">
        <v>22211.048867836067</v>
      </c>
      <c r="AK71">
        <v>22509.674752654311</v>
      </c>
      <c r="AL71">
        <v>1.3620430890888491</v>
      </c>
      <c r="AM71">
        <v>0.52912354737888467</v>
      </c>
      <c r="AN71">
        <v>0.39001132309781639</v>
      </c>
      <c r="AO71">
        <v>0.26685585466319495</v>
      </c>
      <c r="AP71" s="51">
        <v>0.13364266212976261</v>
      </c>
      <c r="AQ71" s="50">
        <v>610</v>
      </c>
      <c r="AR71">
        <f t="shared" ref="AR71:AR88" si="1">AK71-AJ71</f>
        <v>298.62588481824423</v>
      </c>
    </row>
    <row r="72" spans="1:44" ht="16.5" x14ac:dyDescent="0.3">
      <c r="A72" s="4" t="s">
        <v>193</v>
      </c>
      <c r="B72" s="5" t="s">
        <v>112</v>
      </c>
      <c r="C72" s="4" t="s">
        <v>46</v>
      </c>
      <c r="D72" s="5" t="s">
        <v>47</v>
      </c>
      <c r="E72" s="6">
        <v>6846</v>
      </c>
      <c r="F72" s="6">
        <v>7521</v>
      </c>
      <c r="G72" s="6">
        <v>7363.8776093848473</v>
      </c>
      <c r="H72" s="6">
        <v>7330.9305800476832</v>
      </c>
      <c r="I72" s="6">
        <v>7405.2193374808103</v>
      </c>
      <c r="J72" s="6">
        <v>6516.551623711418</v>
      </c>
      <c r="K72" s="52">
        <v>1.0503059235268619</v>
      </c>
      <c r="L72" s="39">
        <v>-0.21090193606213559</v>
      </c>
      <c r="M72" s="39">
        <v>-4.483175035849829E-2</v>
      </c>
      <c r="N72" s="39">
        <v>0.10087689295623647</v>
      </c>
      <c r="O72" s="39">
        <v>-1.2702604480460011</v>
      </c>
      <c r="V72">
        <v>1.1027228559808311</v>
      </c>
      <c r="W72">
        <v>609</v>
      </c>
      <c r="AC72" t="s">
        <v>309</v>
      </c>
      <c r="AD72" t="s">
        <v>236</v>
      </c>
      <c r="AE72" t="s">
        <v>237</v>
      </c>
      <c r="AF72">
        <v>4366</v>
      </c>
      <c r="AG72">
        <v>4400</v>
      </c>
      <c r="AH72">
        <v>4741.5767627076702</v>
      </c>
      <c r="AI72">
        <v>4932.6973243438088</v>
      </c>
      <c r="AJ72">
        <v>5101.0714401545347</v>
      </c>
      <c r="AK72">
        <v>5170.6335171702276</v>
      </c>
      <c r="AL72">
        <v>8.6229187077324632E-2</v>
      </c>
      <c r="AM72">
        <v>0.75045379353162467</v>
      </c>
      <c r="AN72">
        <v>0.39594411874033231</v>
      </c>
      <c r="AO72">
        <v>0.33621033251505228</v>
      </c>
      <c r="AP72" s="51">
        <v>0.1355379118500144</v>
      </c>
      <c r="AQ72" s="50">
        <v>611</v>
      </c>
      <c r="AR72">
        <f t="shared" si="1"/>
        <v>69.562077015692921</v>
      </c>
    </row>
    <row r="73" spans="1:44" ht="16.5" x14ac:dyDescent="0.3">
      <c r="A73" s="4" t="s">
        <v>194</v>
      </c>
      <c r="B73" s="5" t="s">
        <v>113</v>
      </c>
      <c r="C73" s="4" t="s">
        <v>46</v>
      </c>
      <c r="D73" s="5" t="s">
        <v>47</v>
      </c>
      <c r="E73" s="6">
        <v>3836</v>
      </c>
      <c r="F73" s="6">
        <v>4408</v>
      </c>
      <c r="G73" s="6">
        <v>4691.6411070918639</v>
      </c>
      <c r="H73" s="6">
        <v>4873.9963495145203</v>
      </c>
      <c r="I73" s="6">
        <v>4930.7243537644626</v>
      </c>
      <c r="J73" s="6">
        <v>4966.5368721720315</v>
      </c>
      <c r="K73" s="52">
        <v>1.5563301076207736</v>
      </c>
      <c r="L73" s="39">
        <v>0.62556217451870122</v>
      </c>
      <c r="M73" s="39">
        <v>0.38204562841088752</v>
      </c>
      <c r="N73" s="39">
        <v>0.11578396565350424</v>
      </c>
      <c r="O73" s="39">
        <v>7.2395050766793645E-2</v>
      </c>
      <c r="V73">
        <v>1.1028054482152161</v>
      </c>
      <c r="W73">
        <v>610</v>
      </c>
      <c r="AC73" t="s">
        <v>310</v>
      </c>
      <c r="AD73" t="s">
        <v>236</v>
      </c>
      <c r="AE73" t="s">
        <v>237</v>
      </c>
      <c r="AF73">
        <v>19534</v>
      </c>
      <c r="AG73">
        <v>21010</v>
      </c>
      <c r="AH73">
        <v>22729.273173827343</v>
      </c>
      <c r="AI73">
        <v>23937.089971969086</v>
      </c>
      <c r="AJ73">
        <v>24661.362701982103</v>
      </c>
      <c r="AK73">
        <v>25005.571566012706</v>
      </c>
      <c r="AL73">
        <v>0.81263944344907024</v>
      </c>
      <c r="AM73">
        <v>0.78965290196022497</v>
      </c>
      <c r="AN73">
        <v>0.51909743471114655</v>
      </c>
      <c r="AO73">
        <v>0.29853089996536575</v>
      </c>
      <c r="AP73" s="51">
        <v>0.13870517535956584</v>
      </c>
      <c r="AQ73" s="50">
        <v>612</v>
      </c>
      <c r="AR73">
        <f t="shared" si="1"/>
        <v>344.20886403060285</v>
      </c>
    </row>
    <row r="74" spans="1:44" ht="16.5" x14ac:dyDescent="0.3">
      <c r="A74" s="4" t="s">
        <v>195</v>
      </c>
      <c r="B74" s="5" t="s">
        <v>114</v>
      </c>
      <c r="C74" s="4" t="s">
        <v>46</v>
      </c>
      <c r="D74" s="5" t="s">
        <v>47</v>
      </c>
      <c r="E74" s="6">
        <v>13753</v>
      </c>
      <c r="F74" s="6">
        <v>16109</v>
      </c>
      <c r="G74" s="6">
        <v>17663.760697132901</v>
      </c>
      <c r="H74" s="6">
        <v>18866.779653188518</v>
      </c>
      <c r="I74" s="6">
        <v>19611.463436733578</v>
      </c>
      <c r="J74" s="6">
        <v>19906.769740155149</v>
      </c>
      <c r="K74" s="52">
        <v>1.7724258518936109</v>
      </c>
      <c r="L74" s="39">
        <v>0.92562768468069656</v>
      </c>
      <c r="M74" s="39">
        <v>0.66105098742752499</v>
      </c>
      <c r="N74" s="39">
        <v>0.38786605380136674</v>
      </c>
      <c r="O74" s="39">
        <v>0.1495677144900176</v>
      </c>
      <c r="V74">
        <v>1.1030339829851687</v>
      </c>
      <c r="W74">
        <v>611</v>
      </c>
      <c r="AC74" t="s">
        <v>51</v>
      </c>
      <c r="AD74" t="s">
        <v>46</v>
      </c>
      <c r="AE74" t="s">
        <v>47</v>
      </c>
      <c r="AF74">
        <v>7259</v>
      </c>
      <c r="AG74">
        <v>8035</v>
      </c>
      <c r="AH74">
        <v>9683.7175186074182</v>
      </c>
      <c r="AI74">
        <v>10963.226375008908</v>
      </c>
      <c r="AJ74">
        <v>11698.893380200247</v>
      </c>
      <c r="AK74">
        <v>11862.635185795138</v>
      </c>
      <c r="AL74">
        <v>1.1348906926101465</v>
      </c>
      <c r="AM74">
        <v>1.8839145933374768</v>
      </c>
      <c r="AN74">
        <v>1.2487399187216974</v>
      </c>
      <c r="AO74">
        <v>0.65159006096155991</v>
      </c>
      <c r="AP74" s="51">
        <v>0.13908969503901858</v>
      </c>
      <c r="AQ74" s="50">
        <v>613</v>
      </c>
      <c r="AR74">
        <f t="shared" si="1"/>
        <v>163.74180559489105</v>
      </c>
    </row>
    <row r="75" spans="1:44" ht="16.5" x14ac:dyDescent="0.3">
      <c r="A75" s="4" t="s">
        <v>196</v>
      </c>
      <c r="B75" s="5" t="s">
        <v>115</v>
      </c>
      <c r="C75" s="4" t="s">
        <v>46</v>
      </c>
      <c r="D75" s="5" t="s">
        <v>47</v>
      </c>
      <c r="E75" s="6">
        <v>2556</v>
      </c>
      <c r="F75" s="6">
        <v>3737</v>
      </c>
      <c r="G75" s="6">
        <v>4661.1500102873197</v>
      </c>
      <c r="H75" s="6">
        <v>5178.3099771620473</v>
      </c>
      <c r="I75" s="6">
        <v>5542.8041009279023</v>
      </c>
      <c r="J75" s="6">
        <v>5893.5255254847234</v>
      </c>
      <c r="K75" s="52">
        <v>4.3107669790664049</v>
      </c>
      <c r="L75" s="39">
        <v>2.2343872199929393</v>
      </c>
      <c r="M75" s="39">
        <v>1.0577201528476632</v>
      </c>
      <c r="N75" s="39">
        <v>0.6825365791316429</v>
      </c>
      <c r="O75" s="39">
        <v>0.61542451962477429</v>
      </c>
      <c r="V75">
        <v>1.1033710142399844</v>
      </c>
      <c r="W75">
        <v>612</v>
      </c>
      <c r="AC75" t="s">
        <v>311</v>
      </c>
      <c r="AD75" t="s">
        <v>236</v>
      </c>
      <c r="AE75" t="s">
        <v>237</v>
      </c>
      <c r="AF75">
        <v>7097</v>
      </c>
      <c r="AG75">
        <v>7251</v>
      </c>
      <c r="AH75">
        <v>7983.1153712457226</v>
      </c>
      <c r="AI75">
        <v>8422.1610046574751</v>
      </c>
      <c r="AJ75">
        <v>8792.7312118415794</v>
      </c>
      <c r="AK75">
        <v>8917.3998179373702</v>
      </c>
      <c r="AL75">
        <v>0.2388094838674526</v>
      </c>
      <c r="AM75">
        <v>0.96653448640642292</v>
      </c>
      <c r="AN75">
        <v>0.5368128447499565</v>
      </c>
      <c r="AO75">
        <v>0.43151771589444721</v>
      </c>
      <c r="AP75" s="51">
        <v>0.14088937957676961</v>
      </c>
      <c r="AQ75" s="50">
        <v>614</v>
      </c>
      <c r="AR75">
        <f t="shared" si="1"/>
        <v>124.66860609579089</v>
      </c>
    </row>
    <row r="76" spans="1:44" ht="16.5" x14ac:dyDescent="0.3">
      <c r="A76" s="4" t="s">
        <v>197</v>
      </c>
      <c r="B76" s="5" t="s">
        <v>116</v>
      </c>
      <c r="C76" s="4" t="s">
        <v>46</v>
      </c>
      <c r="D76" s="5" t="s">
        <v>47</v>
      </c>
      <c r="E76" s="6">
        <v>19611</v>
      </c>
      <c r="F76" s="6">
        <v>22308</v>
      </c>
      <c r="G76" s="6">
        <v>24345.290583673253</v>
      </c>
      <c r="H76" s="6">
        <v>25776.036097419907</v>
      </c>
      <c r="I76" s="6">
        <v>26584.638926060645</v>
      </c>
      <c r="J76" s="6">
        <v>26837.0849805996</v>
      </c>
      <c r="K76" s="52">
        <v>1.4420173564511751</v>
      </c>
      <c r="L76" s="39">
        <v>0.87776059399762296</v>
      </c>
      <c r="M76" s="39">
        <v>0.57270171399912417</v>
      </c>
      <c r="N76" s="39">
        <v>0.3093609176236356</v>
      </c>
      <c r="O76" s="39">
        <v>9.4556015321956011E-2</v>
      </c>
      <c r="V76">
        <v>1.1053603469424633</v>
      </c>
      <c r="W76">
        <v>613</v>
      </c>
      <c r="AC76" t="s">
        <v>312</v>
      </c>
      <c r="AD76" t="s">
        <v>230</v>
      </c>
      <c r="AE76" t="s">
        <v>231</v>
      </c>
      <c r="AF76">
        <v>11743</v>
      </c>
      <c r="AG76">
        <v>14439</v>
      </c>
      <c r="AH76">
        <v>17432.434699354057</v>
      </c>
      <c r="AI76">
        <v>19756.708517320745</v>
      </c>
      <c r="AJ76">
        <v>21092.86366005188</v>
      </c>
      <c r="AK76">
        <v>21398.655593463769</v>
      </c>
      <c r="AL76">
        <v>2.3229652659213729</v>
      </c>
      <c r="AM76">
        <v>1.9018557462995966</v>
      </c>
      <c r="AN76">
        <v>1.2594710769212814</v>
      </c>
      <c r="AO76">
        <v>0.65656261104030111</v>
      </c>
      <c r="AP76" s="51">
        <v>0.14403692575881699</v>
      </c>
      <c r="AQ76" s="50">
        <v>615</v>
      </c>
      <c r="AR76">
        <f t="shared" si="1"/>
        <v>305.79193341188875</v>
      </c>
    </row>
    <row r="77" spans="1:44" ht="16.5" x14ac:dyDescent="0.3">
      <c r="A77" s="4" t="s">
        <v>198</v>
      </c>
      <c r="B77" s="5" t="s">
        <v>117</v>
      </c>
      <c r="C77" s="4" t="s">
        <v>46</v>
      </c>
      <c r="D77" s="5" t="s">
        <v>47</v>
      </c>
      <c r="E77" s="6">
        <v>5352</v>
      </c>
      <c r="F77" s="6">
        <v>6271</v>
      </c>
      <c r="G77" s="6">
        <v>7013.5327300457466</v>
      </c>
      <c r="H77" s="6">
        <v>7523.6251842498787</v>
      </c>
      <c r="I77" s="6">
        <v>7771.2608094029456</v>
      </c>
      <c r="J77" s="6">
        <v>7842.1473913127093</v>
      </c>
      <c r="K77" s="52">
        <v>1.7763200656651712</v>
      </c>
      <c r="L77" s="39">
        <v>1.1253418477840338</v>
      </c>
      <c r="M77" s="39">
        <v>0.70453590128030097</v>
      </c>
      <c r="N77" s="39">
        <v>0.32436817243046701</v>
      </c>
      <c r="O77" s="39">
        <v>9.0844050864302694E-2</v>
      </c>
      <c r="V77">
        <v>1.1080524807200565</v>
      </c>
      <c r="W77">
        <v>614</v>
      </c>
      <c r="AC77" t="s">
        <v>313</v>
      </c>
      <c r="AD77" t="s">
        <v>236</v>
      </c>
      <c r="AE77" t="s">
        <v>237</v>
      </c>
      <c r="AF77">
        <v>32962</v>
      </c>
      <c r="AG77">
        <v>36720</v>
      </c>
      <c r="AH77">
        <v>39897.985215014342</v>
      </c>
      <c r="AI77">
        <v>41880.823996830964</v>
      </c>
      <c r="AJ77">
        <v>43202.369260993692</v>
      </c>
      <c r="AK77">
        <v>43829.631697539211</v>
      </c>
      <c r="AL77">
        <v>1.2068486061109773</v>
      </c>
      <c r="AM77">
        <v>0.8334970147774623</v>
      </c>
      <c r="AN77">
        <v>0.4862004797282049</v>
      </c>
      <c r="AO77">
        <v>0.31115585553624925</v>
      </c>
      <c r="AP77" s="51">
        <v>0.14425167946992001</v>
      </c>
      <c r="AQ77" s="50">
        <v>616</v>
      </c>
      <c r="AR77">
        <f t="shared" si="1"/>
        <v>627.26243654551945</v>
      </c>
    </row>
    <row r="78" spans="1:44" ht="16.5" x14ac:dyDescent="0.3">
      <c r="A78" s="4" t="s">
        <v>199</v>
      </c>
      <c r="B78" s="5" t="s">
        <v>118</v>
      </c>
      <c r="C78" s="4" t="s">
        <v>46</v>
      </c>
      <c r="D78" s="5" t="s">
        <v>47</v>
      </c>
      <c r="E78" s="6">
        <v>5955</v>
      </c>
      <c r="F78" s="6">
        <v>6053</v>
      </c>
      <c r="G78" s="6">
        <v>6902.5524127342151</v>
      </c>
      <c r="H78" s="6">
        <v>7380.5806508868154</v>
      </c>
      <c r="I78" s="6">
        <v>7700.3865092600681</v>
      </c>
      <c r="J78" s="6">
        <v>7819.6470734288805</v>
      </c>
      <c r="K78" s="52">
        <v>0.18152916620179926</v>
      </c>
      <c r="L78" s="39">
        <v>1.3220350298727368</v>
      </c>
      <c r="M78" s="39">
        <v>0.67185746799376389</v>
      </c>
      <c r="N78" s="39">
        <v>0.42508301672019577</v>
      </c>
      <c r="O78" s="39">
        <v>0.15380714860953049</v>
      </c>
      <c r="V78">
        <v>1.1091475183595323</v>
      </c>
      <c r="W78">
        <v>615</v>
      </c>
      <c r="AC78" t="s">
        <v>314</v>
      </c>
      <c r="AD78" t="s">
        <v>227</v>
      </c>
      <c r="AE78" t="s">
        <v>228</v>
      </c>
      <c r="AF78">
        <v>3454</v>
      </c>
      <c r="AG78">
        <v>3869</v>
      </c>
      <c r="AH78">
        <v>4325.0396265657346</v>
      </c>
      <c r="AI78">
        <v>4577.5665758816276</v>
      </c>
      <c r="AJ78">
        <v>4705.2735424742777</v>
      </c>
      <c r="AK78">
        <v>4773.6832461809418</v>
      </c>
      <c r="AL78">
        <v>1.2686814032966343</v>
      </c>
      <c r="AM78">
        <v>1.1204831801268744</v>
      </c>
      <c r="AN78">
        <v>0.56907550830731513</v>
      </c>
      <c r="AO78">
        <v>0.27554260679532039</v>
      </c>
      <c r="AP78" s="51">
        <v>0.14444688333365985</v>
      </c>
      <c r="AQ78" s="50">
        <v>617</v>
      </c>
      <c r="AR78">
        <f t="shared" si="1"/>
        <v>68.409703706664004</v>
      </c>
    </row>
    <row r="79" spans="1:44" ht="16.5" x14ac:dyDescent="0.3">
      <c r="A79" s="4" t="s">
        <v>200</v>
      </c>
      <c r="B79" s="5" t="s">
        <v>119</v>
      </c>
      <c r="C79" s="4" t="s">
        <v>46</v>
      </c>
      <c r="D79" s="5" t="s">
        <v>47</v>
      </c>
      <c r="E79" s="6">
        <v>5072</v>
      </c>
      <c r="F79" s="6">
        <v>5618</v>
      </c>
      <c r="G79" s="6">
        <v>5132.5741868154937</v>
      </c>
      <c r="H79" s="6">
        <v>4839.3274252738065</v>
      </c>
      <c r="I79" s="6">
        <v>4612.1790038316249</v>
      </c>
      <c r="J79" s="6">
        <v>3866.2689266516477</v>
      </c>
      <c r="K79" s="52">
        <v>1.1424827317336073</v>
      </c>
      <c r="L79" s="39">
        <v>-0.89961309332744488</v>
      </c>
      <c r="M79" s="39">
        <v>-0.58658855944984101</v>
      </c>
      <c r="N79" s="39">
        <v>-0.47959958147189008</v>
      </c>
      <c r="O79" s="39">
        <v>-1.7486355096177575</v>
      </c>
      <c r="V79">
        <v>1.1101760323320331</v>
      </c>
      <c r="W79">
        <v>616</v>
      </c>
      <c r="AC79" t="s">
        <v>315</v>
      </c>
      <c r="AD79" t="s">
        <v>263</v>
      </c>
      <c r="AE79" t="s">
        <v>264</v>
      </c>
      <c r="AF79">
        <v>5469</v>
      </c>
      <c r="AG79">
        <v>5298</v>
      </c>
      <c r="AH79">
        <v>6158.1711913885501</v>
      </c>
      <c r="AI79">
        <v>6825.1465882754765</v>
      </c>
      <c r="AJ79">
        <v>7214.3670227445764</v>
      </c>
      <c r="AK79">
        <v>7319.3673825593951</v>
      </c>
      <c r="AL79">
        <v>-0.35233775660851174</v>
      </c>
      <c r="AM79">
        <v>1.5158792236047214</v>
      </c>
      <c r="AN79">
        <v>1.0336452838171972</v>
      </c>
      <c r="AO79">
        <v>0.55614717500014343</v>
      </c>
      <c r="AP79" s="51">
        <v>0.14459887799660454</v>
      </c>
      <c r="AQ79" s="50">
        <v>618</v>
      </c>
      <c r="AR79">
        <f t="shared" si="1"/>
        <v>105.00035981481869</v>
      </c>
    </row>
    <row r="80" spans="1:44" ht="16.5" x14ac:dyDescent="0.3">
      <c r="A80" s="4" t="s">
        <v>201</v>
      </c>
      <c r="B80" s="5" t="s">
        <v>120</v>
      </c>
      <c r="C80" s="4" t="s">
        <v>46</v>
      </c>
      <c r="D80" s="5" t="s">
        <v>47</v>
      </c>
      <c r="E80" s="6">
        <v>6323</v>
      </c>
      <c r="F80" s="6">
        <v>6325</v>
      </c>
      <c r="G80" s="6">
        <v>6808.8260263706316</v>
      </c>
      <c r="H80" s="6">
        <v>7098.1972556288547</v>
      </c>
      <c r="I80" s="6">
        <v>7263.0197035542942</v>
      </c>
      <c r="J80" s="6">
        <v>7284.3665856556308</v>
      </c>
      <c r="K80" s="52">
        <v>3.5140121522614365E-3</v>
      </c>
      <c r="L80" s="39">
        <v>0.73982005561572528</v>
      </c>
      <c r="M80" s="39">
        <v>0.41707864725808452</v>
      </c>
      <c r="N80" s="39">
        <v>0.22981201732121814</v>
      </c>
      <c r="O80" s="39">
        <v>2.9352393286585787E-2</v>
      </c>
      <c r="V80">
        <v>1.117748600586288</v>
      </c>
      <c r="W80">
        <v>617</v>
      </c>
      <c r="AC80" t="s">
        <v>75</v>
      </c>
      <c r="AD80" t="s">
        <v>46</v>
      </c>
      <c r="AE80" t="s">
        <v>47</v>
      </c>
      <c r="AF80">
        <v>8842</v>
      </c>
      <c r="AG80">
        <v>9518</v>
      </c>
      <c r="AH80">
        <v>11493.364961063384</v>
      </c>
      <c r="AI80">
        <v>13028.956491843068</v>
      </c>
      <c r="AJ80">
        <v>13911.989085312265</v>
      </c>
      <c r="AK80">
        <v>14115.582777225214</v>
      </c>
      <c r="AL80">
        <v>0.82193333498516985</v>
      </c>
      <c r="AM80">
        <v>1.9037461559047841</v>
      </c>
      <c r="AN80">
        <v>1.2619400426237881</v>
      </c>
      <c r="AO80">
        <v>0.65792175498351479</v>
      </c>
      <c r="AP80" s="51">
        <v>0.14538914917783252</v>
      </c>
      <c r="AQ80" s="50">
        <v>619</v>
      </c>
      <c r="AR80">
        <f t="shared" si="1"/>
        <v>203.593691912949</v>
      </c>
    </row>
    <row r="81" spans="1:44" ht="16.5" x14ac:dyDescent="0.3">
      <c r="A81" s="4" t="s">
        <v>202</v>
      </c>
      <c r="B81" s="5" t="s">
        <v>121</v>
      </c>
      <c r="C81" s="4" t="s">
        <v>46</v>
      </c>
      <c r="D81" s="5" t="s">
        <v>47</v>
      </c>
      <c r="E81" s="6">
        <v>49053</v>
      </c>
      <c r="F81" s="6">
        <v>58335</v>
      </c>
      <c r="G81" s="6">
        <v>66173.92591265071</v>
      </c>
      <c r="H81" s="6">
        <v>70748.370610544604</v>
      </c>
      <c r="I81" s="6">
        <v>73403.417606948657</v>
      </c>
      <c r="J81" s="6">
        <v>74842.904164491047</v>
      </c>
      <c r="K81" s="52">
        <v>1.9442242516544583</v>
      </c>
      <c r="L81" s="39">
        <v>1.2688247394115226</v>
      </c>
      <c r="M81" s="39">
        <v>0.67066886898994316</v>
      </c>
      <c r="N81" s="39">
        <v>0.3690893626223879</v>
      </c>
      <c r="O81" s="39">
        <v>0.19439680297625994</v>
      </c>
      <c r="V81">
        <v>1.1191819747506715</v>
      </c>
      <c r="W81">
        <v>618</v>
      </c>
      <c r="AC81" t="s">
        <v>59</v>
      </c>
      <c r="AD81" t="s">
        <v>46</v>
      </c>
      <c r="AE81" t="s">
        <v>47</v>
      </c>
      <c r="AF81">
        <v>44527</v>
      </c>
      <c r="AG81">
        <v>49187</v>
      </c>
      <c r="AH81">
        <v>52490.86066986958</v>
      </c>
      <c r="AI81">
        <v>55042.862189831802</v>
      </c>
      <c r="AJ81">
        <v>57492.550760226084</v>
      </c>
      <c r="AK81">
        <v>58335.957393167992</v>
      </c>
      <c r="AL81">
        <v>1.1120670482783979</v>
      </c>
      <c r="AM81">
        <v>0.65221482808142106</v>
      </c>
      <c r="AN81">
        <v>0.47585985699376554</v>
      </c>
      <c r="AO81">
        <v>0.43638131376706468</v>
      </c>
      <c r="AP81" s="51">
        <v>0.14573890318874128</v>
      </c>
      <c r="AQ81" s="50">
        <v>620</v>
      </c>
      <c r="AR81">
        <f t="shared" si="1"/>
        <v>843.40663294190745</v>
      </c>
    </row>
    <row r="82" spans="1:44" ht="16.5" x14ac:dyDescent="0.3">
      <c r="A82" s="4" t="s">
        <v>203</v>
      </c>
      <c r="B82" s="5" t="s">
        <v>122</v>
      </c>
      <c r="C82" s="4" t="s">
        <v>46</v>
      </c>
      <c r="D82" s="5" t="s">
        <v>47</v>
      </c>
      <c r="E82" s="6">
        <v>6945</v>
      </c>
      <c r="F82" s="6">
        <v>7303</v>
      </c>
      <c r="G82" s="6">
        <v>7223.3386661737923</v>
      </c>
      <c r="H82" s="6">
        <v>7084.1552340920471</v>
      </c>
      <c r="I82" s="6">
        <v>6855.105417677275</v>
      </c>
      <c r="J82" s="6">
        <v>6443.9830616958707</v>
      </c>
      <c r="K82" s="52">
        <v>0.56004292557099156</v>
      </c>
      <c r="L82" s="39">
        <v>-0.10961944872213136</v>
      </c>
      <c r="M82" s="39">
        <v>-0.19437716383480241</v>
      </c>
      <c r="N82" s="39">
        <v>-0.32812989237608337</v>
      </c>
      <c r="O82" s="39">
        <v>-0.61655996339219366</v>
      </c>
      <c r="V82">
        <v>1.1192412342037272</v>
      </c>
      <c r="W82">
        <v>619</v>
      </c>
      <c r="AC82" t="s">
        <v>316</v>
      </c>
      <c r="AD82" t="s">
        <v>233</v>
      </c>
      <c r="AE82" t="s">
        <v>234</v>
      </c>
      <c r="AF82">
        <v>9798</v>
      </c>
      <c r="AG82">
        <v>8910</v>
      </c>
      <c r="AH82">
        <v>9645.0063809568419</v>
      </c>
      <c r="AI82">
        <v>10130.404723799955</v>
      </c>
      <c r="AJ82">
        <v>10417.076495986918</v>
      </c>
      <c r="AK82">
        <v>10570.392066482282</v>
      </c>
      <c r="AL82">
        <v>-1.0500485545113736</v>
      </c>
      <c r="AM82">
        <v>0.79581053630939369</v>
      </c>
      <c r="AN82">
        <v>0.49221705278925665</v>
      </c>
      <c r="AO82">
        <v>0.27944131040389397</v>
      </c>
      <c r="AP82" s="51">
        <v>0.14621139700370378</v>
      </c>
      <c r="AQ82" s="50">
        <v>621</v>
      </c>
      <c r="AR82">
        <f t="shared" si="1"/>
        <v>153.31557049536423</v>
      </c>
    </row>
    <row r="83" spans="1:44" ht="16.5" x14ac:dyDescent="0.3">
      <c r="A83" s="4" t="s">
        <v>204</v>
      </c>
      <c r="B83" s="5" t="s">
        <v>123</v>
      </c>
      <c r="C83" s="4" t="s">
        <v>46</v>
      </c>
      <c r="D83" s="5" t="s">
        <v>47</v>
      </c>
      <c r="E83" s="6">
        <v>5700</v>
      </c>
      <c r="F83" s="6">
        <v>6204</v>
      </c>
      <c r="G83" s="6">
        <v>6777.3144278086156</v>
      </c>
      <c r="H83" s="6">
        <v>7100.0644690608578</v>
      </c>
      <c r="I83" s="6">
        <v>7241.439694623421</v>
      </c>
      <c r="J83" s="6">
        <v>7255.7311280745926</v>
      </c>
      <c r="K83" s="52">
        <v>0.94586833045913199</v>
      </c>
      <c r="L83" s="39">
        <v>0.88778439673207199</v>
      </c>
      <c r="M83" s="39">
        <v>0.46631329993525039</v>
      </c>
      <c r="N83" s="39">
        <v>0.1973562448056132</v>
      </c>
      <c r="O83" s="39">
        <v>1.9718119087674957E-2</v>
      </c>
      <c r="V83">
        <v>1.1204831801268744</v>
      </c>
      <c r="W83">
        <v>620</v>
      </c>
      <c r="AC83" t="s">
        <v>107</v>
      </c>
      <c r="AD83" t="s">
        <v>46</v>
      </c>
      <c r="AE83" t="s">
        <v>47</v>
      </c>
      <c r="AF83">
        <v>16182</v>
      </c>
      <c r="AG83">
        <v>18736</v>
      </c>
      <c r="AH83">
        <v>20456.039990467954</v>
      </c>
      <c r="AI83">
        <v>21786.915293591373</v>
      </c>
      <c r="AJ83">
        <v>22768.634595134816</v>
      </c>
      <c r="AK83">
        <v>23104.968749330135</v>
      </c>
      <c r="AL83">
        <v>1.6416323661313292</v>
      </c>
      <c r="AM83">
        <v>0.88218235455628236</v>
      </c>
      <c r="AN83">
        <v>0.63230446540205598</v>
      </c>
      <c r="AO83">
        <v>0.44171609716499027</v>
      </c>
      <c r="AP83" s="51">
        <v>0.14674535150465129</v>
      </c>
      <c r="AQ83" s="50">
        <v>622</v>
      </c>
      <c r="AR83">
        <f t="shared" si="1"/>
        <v>336.33415419531957</v>
      </c>
    </row>
    <row r="84" spans="1:44" ht="16.5" x14ac:dyDescent="0.3">
      <c r="A84" s="4" t="s">
        <v>205</v>
      </c>
      <c r="B84" s="5" t="s">
        <v>124</v>
      </c>
      <c r="C84" s="4" t="s">
        <v>46</v>
      </c>
      <c r="D84" s="5" t="s">
        <v>47</v>
      </c>
      <c r="E84" s="6">
        <v>6975</v>
      </c>
      <c r="F84" s="6">
        <v>7504</v>
      </c>
      <c r="G84" s="6">
        <v>7680.6074226011797</v>
      </c>
      <c r="H84" s="6">
        <v>7817.6370018294583</v>
      </c>
      <c r="I84" s="6">
        <v>7955.1814893871897</v>
      </c>
      <c r="J84" s="6">
        <v>6885.3663246508804</v>
      </c>
      <c r="K84" s="52">
        <v>0.81557320299907587</v>
      </c>
      <c r="L84" s="39">
        <v>0.23289501823302583</v>
      </c>
      <c r="M84" s="39">
        <v>0.17699344580286436</v>
      </c>
      <c r="N84" s="39">
        <v>0.17456359336014415</v>
      </c>
      <c r="O84" s="39">
        <v>-1.4338721080718653</v>
      </c>
      <c r="V84">
        <v>1.1214855536190393</v>
      </c>
      <c r="W84">
        <v>621</v>
      </c>
      <c r="AC84" t="s">
        <v>317</v>
      </c>
      <c r="AD84" t="s">
        <v>259</v>
      </c>
      <c r="AE84" t="s">
        <v>260</v>
      </c>
      <c r="AF84">
        <v>10119</v>
      </c>
      <c r="AG84">
        <v>12472</v>
      </c>
      <c r="AH84">
        <v>14435.576853487762</v>
      </c>
      <c r="AI84">
        <v>15788.570107626239</v>
      </c>
      <c r="AJ84">
        <v>16716.316055603194</v>
      </c>
      <c r="AK84">
        <v>16963.361836253269</v>
      </c>
      <c r="AL84">
        <v>2.3502064280466195</v>
      </c>
      <c r="AM84">
        <v>1.4728373404777617</v>
      </c>
      <c r="AN84">
        <v>0.89993016879217347</v>
      </c>
      <c r="AO84">
        <v>0.57262309852461613</v>
      </c>
      <c r="AP84" s="51">
        <v>0.14681346981277876</v>
      </c>
      <c r="AQ84" s="50">
        <v>623</v>
      </c>
      <c r="AR84">
        <f t="shared" si="1"/>
        <v>247.04578065007445</v>
      </c>
    </row>
    <row r="85" spans="1:44" ht="16.5" x14ac:dyDescent="0.3">
      <c r="A85" s="4" t="s">
        <v>206</v>
      </c>
      <c r="B85" s="5" t="s">
        <v>125</v>
      </c>
      <c r="C85" s="4" t="s">
        <v>46</v>
      </c>
      <c r="D85" s="5" t="s">
        <v>47</v>
      </c>
      <c r="E85" s="6">
        <v>57045</v>
      </c>
      <c r="F85" s="6">
        <v>65291</v>
      </c>
      <c r="G85" s="6">
        <v>74102.219214740093</v>
      </c>
      <c r="H85" s="6">
        <v>79637.83914813181</v>
      </c>
      <c r="I85" s="6">
        <v>84754.610826323842</v>
      </c>
      <c r="J85" s="6">
        <v>86754.540202287608</v>
      </c>
      <c r="K85" s="52">
        <v>1.5114617888116522</v>
      </c>
      <c r="L85" s="39">
        <v>1.2739593885310763</v>
      </c>
      <c r="M85" s="39">
        <v>0.72304005579966191</v>
      </c>
      <c r="N85" s="39">
        <v>0.624650894469303</v>
      </c>
      <c r="O85" s="39">
        <v>0.23349822621701044</v>
      </c>
      <c r="V85">
        <v>1.1253418477840338</v>
      </c>
      <c r="W85">
        <v>622</v>
      </c>
      <c r="AC85" t="s">
        <v>72</v>
      </c>
      <c r="AD85" t="s">
        <v>46</v>
      </c>
      <c r="AE85" t="s">
        <v>47</v>
      </c>
      <c r="AF85">
        <v>9158</v>
      </c>
      <c r="AG85">
        <v>9372</v>
      </c>
      <c r="AH85">
        <v>10000.434948312546</v>
      </c>
      <c r="AI85">
        <v>10350.544559415117</v>
      </c>
      <c r="AJ85">
        <v>10646.571331151634</v>
      </c>
      <c r="AK85">
        <v>10806.436920305117</v>
      </c>
      <c r="AL85">
        <v>0.25698192739431747</v>
      </c>
      <c r="AM85">
        <v>0.65113136526813165</v>
      </c>
      <c r="AN85">
        <v>0.34469818134355013</v>
      </c>
      <c r="AO85">
        <v>0.28238562741171869</v>
      </c>
      <c r="AP85" s="51">
        <v>0.1491518022316507</v>
      </c>
      <c r="AQ85" s="50">
        <v>624</v>
      </c>
      <c r="AR85">
        <f t="shared" si="1"/>
        <v>159.8655891534836</v>
      </c>
    </row>
    <row r="86" spans="1:44" ht="16.5" x14ac:dyDescent="0.3">
      <c r="A86" s="4" t="s">
        <v>207</v>
      </c>
      <c r="B86" s="5" t="s">
        <v>126</v>
      </c>
      <c r="C86" s="4" t="s">
        <v>46</v>
      </c>
      <c r="D86" s="5" t="s">
        <v>47</v>
      </c>
      <c r="E86" s="6">
        <v>45832</v>
      </c>
      <c r="F86" s="6">
        <v>51024</v>
      </c>
      <c r="G86" s="6">
        <v>54849.743043417315</v>
      </c>
      <c r="H86" s="6">
        <v>57806.50816665891</v>
      </c>
      <c r="I86" s="6">
        <v>60769.624128678253</v>
      </c>
      <c r="J86" s="6">
        <v>61157.684173266251</v>
      </c>
      <c r="K86" s="52">
        <v>1.1995101411683473</v>
      </c>
      <c r="L86" s="39">
        <v>0.72563397355576154</v>
      </c>
      <c r="M86" s="39">
        <v>0.52641939718944819</v>
      </c>
      <c r="N86" s="39">
        <v>0.50113845530301848</v>
      </c>
      <c r="O86" s="39">
        <v>6.3674806876723444E-2</v>
      </c>
      <c r="V86">
        <v>1.1289472802499034</v>
      </c>
      <c r="W86">
        <v>623</v>
      </c>
      <c r="AC86" t="s">
        <v>318</v>
      </c>
      <c r="AD86" t="s">
        <v>230</v>
      </c>
      <c r="AE86" t="s">
        <v>231</v>
      </c>
      <c r="AF86">
        <v>7094</v>
      </c>
      <c r="AG86">
        <v>8726</v>
      </c>
      <c r="AH86">
        <v>10660.29385106364</v>
      </c>
      <c r="AI86">
        <v>12164.908134286918</v>
      </c>
      <c r="AJ86">
        <v>12994.420090216567</v>
      </c>
      <c r="AK86">
        <v>13189.70135823706</v>
      </c>
      <c r="AL86">
        <v>2.3273101930066931</v>
      </c>
      <c r="AM86">
        <v>2.0223673439789147</v>
      </c>
      <c r="AN86">
        <v>1.329048776395747</v>
      </c>
      <c r="AO86">
        <v>0.66182662637201961</v>
      </c>
      <c r="AP86" s="51">
        <v>0.1492741376413198</v>
      </c>
      <c r="AQ86" s="50">
        <v>625</v>
      </c>
      <c r="AR86">
        <f t="shared" si="1"/>
        <v>195.28126802049337</v>
      </c>
    </row>
    <row r="87" spans="1:44" ht="16.5" x14ac:dyDescent="0.3">
      <c r="A87" s="4" t="s">
        <v>208</v>
      </c>
      <c r="B87" s="5" t="s">
        <v>127</v>
      </c>
      <c r="C87" s="4" t="s">
        <v>46</v>
      </c>
      <c r="D87" s="5" t="s">
        <v>47</v>
      </c>
      <c r="E87" s="6">
        <v>2317</v>
      </c>
      <c r="F87" s="6">
        <v>2212</v>
      </c>
      <c r="G87" s="6">
        <v>2202.7322305947228</v>
      </c>
      <c r="H87" s="6">
        <v>2177.8130142386171</v>
      </c>
      <c r="I87" s="6">
        <v>2079.2128866276262</v>
      </c>
      <c r="J87" s="6">
        <v>2083.9498686102897</v>
      </c>
      <c r="K87" s="52">
        <v>-0.51396534153598239</v>
      </c>
      <c r="L87" s="39">
        <v>-4.1976895701578698E-2</v>
      </c>
      <c r="M87" s="39">
        <v>-0.11370874292511157</v>
      </c>
      <c r="N87" s="39">
        <v>-0.46224600513720127</v>
      </c>
      <c r="O87" s="39">
        <v>2.2759249810921922E-2</v>
      </c>
      <c r="V87">
        <v>1.1332882699077951</v>
      </c>
      <c r="W87">
        <v>624</v>
      </c>
      <c r="AC87" t="s">
        <v>319</v>
      </c>
      <c r="AD87" t="s">
        <v>233</v>
      </c>
      <c r="AE87" t="s">
        <v>234</v>
      </c>
      <c r="AF87">
        <v>2973</v>
      </c>
      <c r="AG87">
        <v>3327</v>
      </c>
      <c r="AH87">
        <v>4187.5529727317062</v>
      </c>
      <c r="AI87">
        <v>4857.5658332345956</v>
      </c>
      <c r="AJ87">
        <v>5188.8163177323759</v>
      </c>
      <c r="AK87">
        <v>5266.8128861860423</v>
      </c>
      <c r="AL87">
        <v>1.2578390000660855</v>
      </c>
      <c r="AM87">
        <v>2.3271200561419514</v>
      </c>
      <c r="AN87">
        <v>1.4952781559559147</v>
      </c>
      <c r="AO87">
        <v>0.66186215355410472</v>
      </c>
      <c r="AP87" s="51">
        <v>0.14930948392517518</v>
      </c>
      <c r="AQ87" s="50">
        <v>626</v>
      </c>
      <c r="AR87">
        <f t="shared" si="1"/>
        <v>77.996568453666441</v>
      </c>
    </row>
    <row r="88" spans="1:44" ht="16.5" x14ac:dyDescent="0.3">
      <c r="A88" s="4" t="s">
        <v>209</v>
      </c>
      <c r="B88" s="5" t="s">
        <v>47</v>
      </c>
      <c r="C88" s="4" t="s">
        <v>46</v>
      </c>
      <c r="D88" s="5" t="s">
        <v>47</v>
      </c>
      <c r="E88" s="6">
        <v>88022</v>
      </c>
      <c r="F88" s="6">
        <v>108998</v>
      </c>
      <c r="G88" s="6">
        <v>125342.43723483048</v>
      </c>
      <c r="H88" s="6">
        <v>135815.48628498873</v>
      </c>
      <c r="I88" s="6">
        <v>144881.88030270685</v>
      </c>
      <c r="J88" s="6">
        <v>148932.68471895394</v>
      </c>
      <c r="K88" s="52">
        <v>2.4033452424544022</v>
      </c>
      <c r="L88" s="39">
        <v>1.4070060133360318</v>
      </c>
      <c r="M88" s="39">
        <v>0.80570604609495611</v>
      </c>
      <c r="N88" s="39">
        <v>0.64830793465375791</v>
      </c>
      <c r="O88" s="39">
        <v>0.27613687361007777</v>
      </c>
      <c r="V88">
        <v>1.1356445993046638</v>
      </c>
      <c r="W88">
        <v>625</v>
      </c>
      <c r="AC88" t="s">
        <v>320</v>
      </c>
      <c r="AD88" t="s">
        <v>259</v>
      </c>
      <c r="AE88" t="s">
        <v>260</v>
      </c>
      <c r="AF88">
        <v>2690</v>
      </c>
      <c r="AG88">
        <v>3225</v>
      </c>
      <c r="AH88">
        <v>4275.1503268938359</v>
      </c>
      <c r="AI88">
        <v>5092.2292993398023</v>
      </c>
      <c r="AJ88">
        <v>5439.4925569354264</v>
      </c>
      <c r="AK88">
        <v>5521.2678044790764</v>
      </c>
      <c r="AL88">
        <v>2.0359115779298165</v>
      </c>
      <c r="AM88">
        <v>2.8589690612097041</v>
      </c>
      <c r="AN88">
        <v>1.7643483890860123</v>
      </c>
      <c r="AO88">
        <v>0.66188147344534709</v>
      </c>
      <c r="AP88" s="51">
        <v>0.14932870544290822</v>
      </c>
      <c r="AQ88" s="50">
        <v>627</v>
      </c>
      <c r="AR88">
        <f t="shared" si="1"/>
        <v>81.775247543650039</v>
      </c>
    </row>
    <row r="89" spans="1:44" ht="16.5" x14ac:dyDescent="0.3">
      <c r="A89" s="4"/>
      <c r="B89" s="5" t="s">
        <v>321</v>
      </c>
      <c r="C89" s="4"/>
      <c r="D89" s="5"/>
      <c r="E89" s="6">
        <f>SUM(E7:E88)</f>
        <v>1257407</v>
      </c>
      <c r="F89" s="6">
        <f t="shared" ref="F89:J89" si="2">SUM(F7:F88)</f>
        <v>1432126</v>
      </c>
      <c r="G89" s="6">
        <f t="shared" si="2"/>
        <v>1567893.3219248294</v>
      </c>
      <c r="H89" s="6">
        <f t="shared" si="2"/>
        <v>1656600.1177445939</v>
      </c>
      <c r="I89" s="6">
        <f t="shared" si="2"/>
        <v>1722270.8685109187</v>
      </c>
      <c r="J89" s="6">
        <f t="shared" si="2"/>
        <v>1725965.9453728618</v>
      </c>
      <c r="K89" s="52">
        <v>1.4561488109652965</v>
      </c>
      <c r="L89" s="39">
        <v>0.9098424468082511</v>
      </c>
      <c r="M89" s="39">
        <v>0.55186213110134386</v>
      </c>
      <c r="N89" s="39">
        <v>0.38951978569088386</v>
      </c>
      <c r="O89" s="39">
        <v>2.1433993446628996E-2</v>
      </c>
    </row>
    <row r="90" spans="1:44" ht="17.25" thickBot="1" x14ac:dyDescent="0.35">
      <c r="A90" s="25"/>
      <c r="B90" s="25" t="s">
        <v>18</v>
      </c>
      <c r="C90" s="25"/>
      <c r="D90" s="25"/>
      <c r="E90" s="26">
        <v>15743171</v>
      </c>
      <c r="F90" s="26">
        <v>17891494</v>
      </c>
      <c r="G90" s="26">
        <v>19957444</v>
      </c>
      <c r="H90" s="26">
        <v>21292666.000000011</v>
      </c>
      <c r="I90" s="26">
        <v>22220111.999999959</v>
      </c>
      <c r="J90" s="26">
        <v>22473382</v>
      </c>
      <c r="K90" s="53">
        <v>1.4314678811546688</v>
      </c>
      <c r="L90" s="54">
        <v>1.0987605399278344</v>
      </c>
      <c r="M90" s="54">
        <v>0.64970637042673918</v>
      </c>
      <c r="N90" s="54">
        <v>0.42726147550298244</v>
      </c>
      <c r="O90" s="54">
        <v>0.11340187097295118</v>
      </c>
    </row>
    <row r="91" spans="1:44" ht="17.25" thickTop="1" x14ac:dyDescent="0.3">
      <c r="A91" s="16" t="s">
        <v>322</v>
      </c>
      <c r="B91" s="1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44" ht="16.5" x14ac:dyDescent="0.3">
      <c r="A92" s="16" t="s">
        <v>323</v>
      </c>
      <c r="B92" s="1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44" ht="16.5" x14ac:dyDescent="0.3">
      <c r="A93" s="16" t="s">
        <v>324</v>
      </c>
      <c r="B93" s="1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</sheetData>
  <mergeCells count="12">
    <mergeCell ref="N5:N6"/>
    <mergeCell ref="O5:O6"/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EBB6-D110-45E5-BD59-8CC7F0132438}">
  <dimension ref="A1:L117"/>
  <sheetViews>
    <sheetView topLeftCell="C1" workbookViewId="0">
      <selection activeCell="E5" sqref="E5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customWidth="1"/>
    <col min="12" max="12" width="11.28515625" customWidth="1"/>
  </cols>
  <sheetData>
    <row r="1" spans="1:12" ht="15" customHeight="1" x14ac:dyDescent="0.25">
      <c r="A1" s="60" t="s">
        <v>212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customHeight="1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0.25" customHeight="1" x14ac:dyDescent="0.3">
      <c r="A3" s="62" t="s">
        <v>0</v>
      </c>
      <c r="B3" s="64" t="s">
        <v>1</v>
      </c>
      <c r="C3" s="65" t="s">
        <v>2</v>
      </c>
      <c r="D3" s="65" t="s">
        <v>3</v>
      </c>
      <c r="E3" s="73" t="s">
        <v>4</v>
      </c>
      <c r="F3" s="73"/>
      <c r="G3" s="73"/>
      <c r="H3" s="73" t="s">
        <v>5</v>
      </c>
      <c r="I3" s="73"/>
      <c r="J3" s="74"/>
      <c r="K3" s="75" t="s">
        <v>6</v>
      </c>
      <c r="L3" s="76"/>
    </row>
    <row r="4" spans="1:12" ht="29.25" customHeight="1" thickBot="1" x14ac:dyDescent="0.35">
      <c r="A4" s="70"/>
      <c r="B4" s="71"/>
      <c r="C4" s="72"/>
      <c r="D4" s="72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2" t="s">
        <v>9</v>
      </c>
      <c r="K4" s="1">
        <v>2010</v>
      </c>
      <c r="L4" s="3">
        <v>2020</v>
      </c>
    </row>
    <row r="5" spans="1:12" ht="16.5" x14ac:dyDescent="0.3">
      <c r="A5" s="4" t="s">
        <v>128</v>
      </c>
      <c r="B5" s="5" t="s">
        <v>45</v>
      </c>
      <c r="C5" s="38" t="s">
        <v>46</v>
      </c>
      <c r="D5" s="5" t="s">
        <v>47</v>
      </c>
      <c r="E5" s="6">
        <v>4128.4748979593833</v>
      </c>
      <c r="F5" s="6">
        <v>2382.8712858807307</v>
      </c>
      <c r="G5" s="6">
        <v>1745.6036120786525</v>
      </c>
      <c r="H5" s="6">
        <v>4568.32305613464</v>
      </c>
      <c r="I5" s="6">
        <v>2950.271127365751</v>
      </c>
      <c r="J5" s="6">
        <v>1618.051928768889</v>
      </c>
      <c r="K5" s="7">
        <f t="shared" ref="K5:K68" si="0">F5/E5*100</f>
        <v>57.71795505062979</v>
      </c>
      <c r="L5" s="7">
        <f t="shared" ref="L5:L68" si="1">I5/H5*100</f>
        <v>64.581052852729755</v>
      </c>
    </row>
    <row r="6" spans="1:12" ht="16.5" x14ac:dyDescent="0.3">
      <c r="A6" s="4" t="s">
        <v>129</v>
      </c>
      <c r="B6" s="5" t="s">
        <v>48</v>
      </c>
      <c r="C6" s="4" t="s">
        <v>46</v>
      </c>
      <c r="D6" s="5" t="s">
        <v>47</v>
      </c>
      <c r="E6" s="6">
        <v>75129.503984702562</v>
      </c>
      <c r="F6" s="6">
        <v>70446.776022768434</v>
      </c>
      <c r="G6" s="6">
        <v>4682.727961934128</v>
      </c>
      <c r="H6" s="6">
        <v>80163.279932745965</v>
      </c>
      <c r="I6" s="6">
        <v>76473.161841141133</v>
      </c>
      <c r="J6" s="6">
        <v>3690.1180916048324</v>
      </c>
      <c r="K6" s="7">
        <f t="shared" si="0"/>
        <v>93.767125145818085</v>
      </c>
      <c r="L6" s="7">
        <f t="shared" si="1"/>
        <v>95.396747619732253</v>
      </c>
    </row>
    <row r="7" spans="1:12" ht="16.5" x14ac:dyDescent="0.3">
      <c r="A7" s="4" t="s">
        <v>130</v>
      </c>
      <c r="B7" s="5" t="s">
        <v>49</v>
      </c>
      <c r="C7" s="4" t="s">
        <v>46</v>
      </c>
      <c r="D7" s="5" t="s">
        <v>47</v>
      </c>
      <c r="E7" s="6">
        <v>18827.71999989593</v>
      </c>
      <c r="F7" s="6">
        <v>15267.865531554329</v>
      </c>
      <c r="G7" s="6">
        <v>3559.8544683416003</v>
      </c>
      <c r="H7" s="6">
        <v>20161.713791205424</v>
      </c>
      <c r="I7" s="6">
        <v>17198.194601682033</v>
      </c>
      <c r="J7" s="6">
        <v>2963.5191895233911</v>
      </c>
      <c r="K7" s="7">
        <f t="shared" si="0"/>
        <v>81.092482422931312</v>
      </c>
      <c r="L7" s="7">
        <f t="shared" si="1"/>
        <v>85.301253553077999</v>
      </c>
    </row>
    <row r="8" spans="1:12" ht="16.5" x14ac:dyDescent="0.3">
      <c r="A8" s="4" t="s">
        <v>131</v>
      </c>
      <c r="B8" s="5" t="s">
        <v>50</v>
      </c>
      <c r="C8" s="4" t="s">
        <v>46</v>
      </c>
      <c r="D8" s="5" t="s">
        <v>47</v>
      </c>
      <c r="E8" s="6">
        <v>13969.013461759278</v>
      </c>
      <c r="F8" s="6">
        <v>10185.951189849262</v>
      </c>
      <c r="G8" s="6">
        <v>3783.0622719100156</v>
      </c>
      <c r="H8" s="6">
        <v>14638.405970491847</v>
      </c>
      <c r="I8" s="6">
        <v>11582.261794987069</v>
      </c>
      <c r="J8" s="6">
        <v>3056.1441755047781</v>
      </c>
      <c r="K8" s="7">
        <f t="shared" si="0"/>
        <v>72.918185795537411</v>
      </c>
      <c r="L8" s="7">
        <f t="shared" si="1"/>
        <v>79.122425066872964</v>
      </c>
    </row>
    <row r="9" spans="1:12" ht="16.5" x14ac:dyDescent="0.3">
      <c r="A9" s="4" t="s">
        <v>132</v>
      </c>
      <c r="B9" s="5" t="s">
        <v>51</v>
      </c>
      <c r="C9" s="4" t="s">
        <v>46</v>
      </c>
      <c r="D9" s="5" t="s">
        <v>47</v>
      </c>
      <c r="E9" s="6">
        <v>9683.7175186074182</v>
      </c>
      <c r="F9" s="6">
        <v>8329.2802171300955</v>
      </c>
      <c r="G9" s="6">
        <v>1354.4373014773228</v>
      </c>
      <c r="H9" s="6">
        <v>10963.226375008908</v>
      </c>
      <c r="I9" s="6">
        <v>9951.1480372469705</v>
      </c>
      <c r="J9" s="6">
        <v>1012.0783377619373</v>
      </c>
      <c r="K9" s="7">
        <f t="shared" si="0"/>
        <v>86.013250604690299</v>
      </c>
      <c r="L9" s="7">
        <f t="shared" si="1"/>
        <v>90.768426162675908</v>
      </c>
    </row>
    <row r="10" spans="1:12" ht="16.5" x14ac:dyDescent="0.3">
      <c r="A10" s="4" t="s">
        <v>133</v>
      </c>
      <c r="B10" s="5" t="s">
        <v>52</v>
      </c>
      <c r="C10" s="4" t="s">
        <v>46</v>
      </c>
      <c r="D10" s="5" t="s">
        <v>47</v>
      </c>
      <c r="E10" s="6">
        <v>13983.271066874626</v>
      </c>
      <c r="F10" s="6">
        <v>11743.543987257954</v>
      </c>
      <c r="G10" s="6">
        <v>2239.7270796166722</v>
      </c>
      <c r="H10" s="6">
        <v>14987.080875831663</v>
      </c>
      <c r="I10" s="6">
        <v>13127.892911301142</v>
      </c>
      <c r="J10" s="6">
        <v>1859.1879645305216</v>
      </c>
      <c r="K10" s="7">
        <f t="shared" si="0"/>
        <v>83.982810109986161</v>
      </c>
      <c r="L10" s="7">
        <f t="shared" si="1"/>
        <v>87.594729220894052</v>
      </c>
    </row>
    <row r="11" spans="1:12" ht="16.5" x14ac:dyDescent="0.3">
      <c r="A11" s="4" t="s">
        <v>134</v>
      </c>
      <c r="B11" s="5" t="s">
        <v>53</v>
      </c>
      <c r="C11" s="4" t="s">
        <v>46</v>
      </c>
      <c r="D11" s="5" t="s">
        <v>47</v>
      </c>
      <c r="E11" s="6">
        <v>39223.755996605345</v>
      </c>
      <c r="F11" s="6">
        <v>32785.433483568326</v>
      </c>
      <c r="G11" s="6">
        <v>6438.3225130370192</v>
      </c>
      <c r="H11" s="6">
        <v>40830.263997865601</v>
      </c>
      <c r="I11" s="6">
        <v>35641.70113979093</v>
      </c>
      <c r="J11" s="6">
        <v>5188.5628580746707</v>
      </c>
      <c r="K11" s="7">
        <f t="shared" si="0"/>
        <v>83.585655301358102</v>
      </c>
      <c r="L11" s="7">
        <f t="shared" si="1"/>
        <v>87.292360249382909</v>
      </c>
    </row>
    <row r="12" spans="1:12" ht="16.5" x14ac:dyDescent="0.3">
      <c r="A12" s="4" t="s">
        <v>135</v>
      </c>
      <c r="B12" s="5" t="s">
        <v>54</v>
      </c>
      <c r="C12" s="4" t="s">
        <v>46</v>
      </c>
      <c r="D12" s="5" t="s">
        <v>47</v>
      </c>
      <c r="E12" s="6">
        <v>3958.4084902721315</v>
      </c>
      <c r="F12" s="6">
        <v>2880.6038086086478</v>
      </c>
      <c r="G12" s="6">
        <v>1077.8046816634837</v>
      </c>
      <c r="H12" s="6">
        <v>4296.7308349350351</v>
      </c>
      <c r="I12" s="6">
        <v>3433.1540140327802</v>
      </c>
      <c r="J12" s="6">
        <v>863.57682090225489</v>
      </c>
      <c r="K12" s="7">
        <f t="shared" si="0"/>
        <v>72.771767130345182</v>
      </c>
      <c r="L12" s="7">
        <f t="shared" si="1"/>
        <v>79.901537841727247</v>
      </c>
    </row>
    <row r="13" spans="1:12" ht="16.5" x14ac:dyDescent="0.3">
      <c r="A13" s="4" t="s">
        <v>136</v>
      </c>
      <c r="B13" s="5" t="s">
        <v>55</v>
      </c>
      <c r="C13" s="4" t="s">
        <v>46</v>
      </c>
      <c r="D13" s="5" t="s">
        <v>47</v>
      </c>
      <c r="E13" s="6">
        <v>17559.777580288686</v>
      </c>
      <c r="F13" s="6">
        <v>14454.943328241585</v>
      </c>
      <c r="G13" s="6">
        <v>3104.8342520471015</v>
      </c>
      <c r="H13" s="6">
        <v>17977.828694772095</v>
      </c>
      <c r="I13" s="6">
        <v>15513.178681876803</v>
      </c>
      <c r="J13" s="6">
        <v>2464.6500128952921</v>
      </c>
      <c r="K13" s="7">
        <f t="shared" si="0"/>
        <v>82.318487589886331</v>
      </c>
      <c r="L13" s="7">
        <f t="shared" si="1"/>
        <v>86.290613539932068</v>
      </c>
    </row>
    <row r="14" spans="1:12" ht="16.5" x14ac:dyDescent="0.3">
      <c r="A14" s="4" t="s">
        <v>137</v>
      </c>
      <c r="B14" s="5" t="s">
        <v>56</v>
      </c>
      <c r="C14" s="4" t="s">
        <v>46</v>
      </c>
      <c r="D14" s="5" t="s">
        <v>47</v>
      </c>
      <c r="E14" s="6">
        <v>14076.984230983078</v>
      </c>
      <c r="F14" s="6">
        <v>7767.138734696372</v>
      </c>
      <c r="G14" s="6">
        <v>6309.8454962867063</v>
      </c>
      <c r="H14" s="6">
        <v>14293.263748273939</v>
      </c>
      <c r="I14" s="6">
        <v>8950.8057836797871</v>
      </c>
      <c r="J14" s="6">
        <v>5342.4579645941521</v>
      </c>
      <c r="K14" s="7">
        <f t="shared" si="0"/>
        <v>55.176155682558061</v>
      </c>
      <c r="L14" s="7">
        <f t="shared" si="1"/>
        <v>62.622546825672963</v>
      </c>
    </row>
    <row r="15" spans="1:12" ht="16.5" x14ac:dyDescent="0.3">
      <c r="A15" s="4" t="s">
        <v>138</v>
      </c>
      <c r="B15" s="5" t="s">
        <v>57</v>
      </c>
      <c r="C15" s="4" t="s">
        <v>46</v>
      </c>
      <c r="D15" s="5" t="s">
        <v>47</v>
      </c>
      <c r="E15" s="6">
        <v>12833.525391327321</v>
      </c>
      <c r="F15" s="6">
        <v>10658.781200744519</v>
      </c>
      <c r="G15" s="6">
        <v>2174.7441905828018</v>
      </c>
      <c r="H15" s="6">
        <v>13063.329501734597</v>
      </c>
      <c r="I15" s="6">
        <v>11352.429164951816</v>
      </c>
      <c r="J15" s="6">
        <v>1710.9003367827809</v>
      </c>
      <c r="K15" s="7">
        <f t="shared" si="0"/>
        <v>83.05419497550956</v>
      </c>
      <c r="L15" s="7">
        <f t="shared" si="1"/>
        <v>86.90303006935865</v>
      </c>
    </row>
    <row r="16" spans="1:12" ht="16.5" x14ac:dyDescent="0.3">
      <c r="A16" s="4" t="s">
        <v>139</v>
      </c>
      <c r="B16" s="5" t="s">
        <v>58</v>
      </c>
      <c r="C16" s="4" t="s">
        <v>46</v>
      </c>
      <c r="D16" s="5" t="s">
        <v>47</v>
      </c>
      <c r="E16" s="6">
        <v>15716.586628772857</v>
      </c>
      <c r="F16" s="6">
        <v>13571.147819130849</v>
      </c>
      <c r="G16" s="6">
        <v>2145.438809642008</v>
      </c>
      <c r="H16" s="6">
        <v>16806.038477699749</v>
      </c>
      <c r="I16" s="6">
        <v>14947.055137333775</v>
      </c>
      <c r="J16" s="6">
        <v>1858.9833403659741</v>
      </c>
      <c r="K16" s="7">
        <f t="shared" si="0"/>
        <v>86.349206349206355</v>
      </c>
      <c r="L16" s="7">
        <f t="shared" si="1"/>
        <v>88.938598808799028</v>
      </c>
    </row>
    <row r="17" spans="1:12" ht="16.5" x14ac:dyDescent="0.3">
      <c r="A17" s="4" t="s">
        <v>140</v>
      </c>
      <c r="B17" s="5" t="s">
        <v>59</v>
      </c>
      <c r="C17" s="4" t="s">
        <v>46</v>
      </c>
      <c r="D17" s="5" t="s">
        <v>47</v>
      </c>
      <c r="E17" s="6">
        <v>52490.86066986958</v>
      </c>
      <c r="F17" s="6">
        <v>49526.409531453952</v>
      </c>
      <c r="G17" s="6">
        <v>2964.4511384156285</v>
      </c>
      <c r="H17" s="6">
        <v>55042.862189831802</v>
      </c>
      <c r="I17" s="6">
        <v>52767.539287157306</v>
      </c>
      <c r="J17" s="6">
        <v>2275.3229026744957</v>
      </c>
      <c r="K17" s="7">
        <f t="shared" si="0"/>
        <v>94.352443262342504</v>
      </c>
      <c r="L17" s="7">
        <f t="shared" si="1"/>
        <v>95.866270734927696</v>
      </c>
    </row>
    <row r="18" spans="1:12" ht="16.5" x14ac:dyDescent="0.3">
      <c r="A18" s="4" t="s">
        <v>141</v>
      </c>
      <c r="B18" s="5" t="s">
        <v>60</v>
      </c>
      <c r="C18" s="4" t="s">
        <v>46</v>
      </c>
      <c r="D18" s="5" t="s">
        <v>47</v>
      </c>
      <c r="E18" s="6">
        <v>11686.856130646624</v>
      </c>
      <c r="F18" s="6">
        <v>10254.155934738217</v>
      </c>
      <c r="G18" s="6">
        <v>1432.7001959084064</v>
      </c>
      <c r="H18" s="6">
        <v>11841.054535861211</v>
      </c>
      <c r="I18" s="6">
        <v>10465.359216656074</v>
      </c>
      <c r="J18" s="6">
        <v>1375.6953192051369</v>
      </c>
      <c r="K18" s="7">
        <f t="shared" si="0"/>
        <v>87.740927244313255</v>
      </c>
      <c r="L18" s="7">
        <f t="shared" si="1"/>
        <v>88.381986460422283</v>
      </c>
    </row>
    <row r="19" spans="1:12" ht="16.5" x14ac:dyDescent="0.3">
      <c r="A19" s="4" t="s">
        <v>142</v>
      </c>
      <c r="B19" s="5" t="s">
        <v>61</v>
      </c>
      <c r="C19" s="4" t="s">
        <v>46</v>
      </c>
      <c r="D19" s="5" t="s">
        <v>47</v>
      </c>
      <c r="E19" s="6">
        <v>28107.204480167966</v>
      </c>
      <c r="F19" s="6">
        <v>19513.154266958009</v>
      </c>
      <c r="G19" s="6">
        <v>8594.0502132099573</v>
      </c>
      <c r="H19" s="6">
        <v>29317.021303062291</v>
      </c>
      <c r="I19" s="6">
        <v>21402.056542083683</v>
      </c>
      <c r="J19" s="6">
        <v>7914.964760978608</v>
      </c>
      <c r="K19" s="7">
        <f t="shared" si="0"/>
        <v>69.424030699055137</v>
      </c>
      <c r="L19" s="7">
        <f t="shared" si="1"/>
        <v>73.002152302042177</v>
      </c>
    </row>
    <row r="20" spans="1:12" ht="16.5" x14ac:dyDescent="0.3">
      <c r="A20" s="4" t="s">
        <v>143</v>
      </c>
      <c r="B20" s="5" t="s">
        <v>62</v>
      </c>
      <c r="C20" s="4" t="s">
        <v>46</v>
      </c>
      <c r="D20" s="5" t="s">
        <v>47</v>
      </c>
      <c r="E20" s="6">
        <v>5691.669568576558</v>
      </c>
      <c r="F20" s="6">
        <v>4142.7288969349502</v>
      </c>
      <c r="G20" s="6">
        <v>1548.9406716416079</v>
      </c>
      <c r="H20" s="6">
        <v>5623.0958426247507</v>
      </c>
      <c r="I20" s="6">
        <v>4158.5362718936985</v>
      </c>
      <c r="J20" s="6">
        <v>1464.5595707310522</v>
      </c>
      <c r="K20" s="7">
        <f t="shared" si="0"/>
        <v>72.785829307568434</v>
      </c>
      <c r="L20" s="7">
        <f t="shared" si="1"/>
        <v>73.954568591393169</v>
      </c>
    </row>
    <row r="21" spans="1:12" ht="16.5" x14ac:dyDescent="0.3">
      <c r="A21" s="4" t="s">
        <v>144</v>
      </c>
      <c r="B21" s="5" t="s">
        <v>63</v>
      </c>
      <c r="C21" s="4" t="s">
        <v>46</v>
      </c>
      <c r="D21" s="5" t="s">
        <v>47</v>
      </c>
      <c r="E21" s="6">
        <v>14863.072875272837</v>
      </c>
      <c r="F21" s="6">
        <v>10393.557813821548</v>
      </c>
      <c r="G21" s="6">
        <v>4469.5150614512895</v>
      </c>
      <c r="H21" s="6">
        <v>15292.995617462129</v>
      </c>
      <c r="I21" s="6">
        <v>11140.085324127431</v>
      </c>
      <c r="J21" s="6">
        <v>4152.9102933346985</v>
      </c>
      <c r="K21" s="7">
        <f t="shared" si="0"/>
        <v>69.928728070175438</v>
      </c>
      <c r="L21" s="7">
        <f t="shared" si="1"/>
        <v>72.8443635425309</v>
      </c>
    </row>
    <row r="22" spans="1:12" ht="16.5" x14ac:dyDescent="0.3">
      <c r="A22" s="4" t="s">
        <v>145</v>
      </c>
      <c r="B22" s="5" t="s">
        <v>64</v>
      </c>
      <c r="C22" s="4" t="s">
        <v>46</v>
      </c>
      <c r="D22" s="5" t="s">
        <v>47</v>
      </c>
      <c r="E22" s="6">
        <v>7219.2585438106962</v>
      </c>
      <c r="F22" s="6">
        <v>6027.7600960382997</v>
      </c>
      <c r="G22" s="6">
        <v>1191.4984477723965</v>
      </c>
      <c r="H22" s="6">
        <v>6935.8294208175976</v>
      </c>
      <c r="I22" s="6">
        <v>6217.0653126615607</v>
      </c>
      <c r="J22" s="6">
        <v>718.76410815603685</v>
      </c>
      <c r="K22" s="7">
        <f t="shared" si="0"/>
        <v>83.495556495979685</v>
      </c>
      <c r="L22" s="7">
        <f t="shared" si="1"/>
        <v>89.636940810587163</v>
      </c>
    </row>
    <row r="23" spans="1:12" ht="16.5" x14ac:dyDescent="0.3">
      <c r="A23" s="4" t="s">
        <v>146</v>
      </c>
      <c r="B23" s="5" t="s">
        <v>65</v>
      </c>
      <c r="C23" s="4" t="s">
        <v>46</v>
      </c>
      <c r="D23" s="5" t="s">
        <v>47</v>
      </c>
      <c r="E23" s="6">
        <v>8333.3233154081463</v>
      </c>
      <c r="F23" s="6">
        <v>6621.8613125735592</v>
      </c>
      <c r="G23" s="6">
        <v>1711.4620028345871</v>
      </c>
      <c r="H23" s="6">
        <v>8721.8421107858667</v>
      </c>
      <c r="I23" s="6">
        <v>7081.4405063705026</v>
      </c>
      <c r="J23" s="6">
        <v>1640.4016044153641</v>
      </c>
      <c r="K23" s="7">
        <f t="shared" si="0"/>
        <v>79.462431276725724</v>
      </c>
      <c r="L23" s="7">
        <f t="shared" si="1"/>
        <v>81.192028202542659</v>
      </c>
    </row>
    <row r="24" spans="1:12" ht="16.5" x14ac:dyDescent="0.3">
      <c r="A24" s="4" t="s">
        <v>147</v>
      </c>
      <c r="B24" s="5" t="s">
        <v>66</v>
      </c>
      <c r="C24" s="4" t="s">
        <v>46</v>
      </c>
      <c r="D24" s="5" t="s">
        <v>47</v>
      </c>
      <c r="E24" s="6">
        <v>12053.540114955724</v>
      </c>
      <c r="F24" s="6">
        <v>9130.7908643708197</v>
      </c>
      <c r="G24" s="6">
        <v>2922.7492505849041</v>
      </c>
      <c r="H24" s="6">
        <v>12445.906714616282</v>
      </c>
      <c r="I24" s="6">
        <v>9647.3473250712232</v>
      </c>
      <c r="J24" s="6">
        <v>2798.5593895450584</v>
      </c>
      <c r="K24" s="7">
        <f t="shared" si="0"/>
        <v>75.751943224062188</v>
      </c>
      <c r="L24" s="7">
        <f t="shared" si="1"/>
        <v>77.514218499979009</v>
      </c>
    </row>
    <row r="25" spans="1:12" ht="16.5" x14ac:dyDescent="0.3">
      <c r="A25" s="4" t="s">
        <v>148</v>
      </c>
      <c r="B25" s="5" t="s">
        <v>67</v>
      </c>
      <c r="C25" s="4" t="s">
        <v>46</v>
      </c>
      <c r="D25" s="5" t="s">
        <v>47</v>
      </c>
      <c r="E25" s="6">
        <v>20801.280433024887</v>
      </c>
      <c r="F25" s="6">
        <v>14625.868480324265</v>
      </c>
      <c r="G25" s="6">
        <v>6175.4119527006224</v>
      </c>
      <c r="H25" s="6">
        <v>21626.941284210163</v>
      </c>
      <c r="I25" s="6">
        <v>16744.492440357193</v>
      </c>
      <c r="J25" s="6">
        <v>4882.4488438529697</v>
      </c>
      <c r="K25" s="7">
        <f t="shared" si="0"/>
        <v>70.312347008714383</v>
      </c>
      <c r="L25" s="7">
        <f t="shared" si="1"/>
        <v>77.424228513453045</v>
      </c>
    </row>
    <row r="26" spans="1:12" ht="16.5" x14ac:dyDescent="0.3">
      <c r="A26" s="4" t="s">
        <v>149</v>
      </c>
      <c r="B26" s="5" t="s">
        <v>68</v>
      </c>
      <c r="C26" s="4" t="s">
        <v>46</v>
      </c>
      <c r="D26" s="5" t="s">
        <v>47</v>
      </c>
      <c r="E26" s="6">
        <v>4020.5355025168001</v>
      </c>
      <c r="F26" s="6">
        <v>2658.314592124595</v>
      </c>
      <c r="G26" s="6">
        <v>1362.220910392205</v>
      </c>
      <c r="H26" s="6">
        <v>4090.1018742809861</v>
      </c>
      <c r="I26" s="6">
        <v>3185.5122158093091</v>
      </c>
      <c r="J26" s="6">
        <v>904.58965847167701</v>
      </c>
      <c r="K26" s="7">
        <f t="shared" si="0"/>
        <v>66.118421052631575</v>
      </c>
      <c r="L26" s="7">
        <f t="shared" si="1"/>
        <v>77.883444318102761</v>
      </c>
    </row>
    <row r="27" spans="1:12" ht="16.5" x14ac:dyDescent="0.3">
      <c r="A27" s="4" t="s">
        <v>150</v>
      </c>
      <c r="B27" s="5" t="s">
        <v>69</v>
      </c>
      <c r="C27" s="4" t="s">
        <v>46</v>
      </c>
      <c r="D27" s="5" t="s">
        <v>47</v>
      </c>
      <c r="E27" s="6">
        <v>3402.3750164462658</v>
      </c>
      <c r="F27" s="6">
        <v>2499.4760941714212</v>
      </c>
      <c r="G27" s="6">
        <v>902.89892227484461</v>
      </c>
      <c r="H27" s="6">
        <v>3644.038758164204</v>
      </c>
      <c r="I27" s="6">
        <v>2868.4823689253299</v>
      </c>
      <c r="J27" s="6">
        <v>775.55638923887409</v>
      </c>
      <c r="K27" s="7">
        <f t="shared" si="0"/>
        <v>73.462686567164184</v>
      </c>
      <c r="L27" s="7">
        <f t="shared" si="1"/>
        <v>78.717120187009641</v>
      </c>
    </row>
    <row r="28" spans="1:12" ht="16.5" x14ac:dyDescent="0.3">
      <c r="A28" s="4" t="s">
        <v>151</v>
      </c>
      <c r="B28" s="5" t="s">
        <v>70</v>
      </c>
      <c r="C28" s="4" t="s">
        <v>46</v>
      </c>
      <c r="D28" s="5" t="s">
        <v>47</v>
      </c>
      <c r="E28" s="6">
        <v>17731.906465747281</v>
      </c>
      <c r="F28" s="6">
        <v>14485.262356715863</v>
      </c>
      <c r="G28" s="6">
        <v>3246.6441090314183</v>
      </c>
      <c r="H28" s="6">
        <v>18082.313072954083</v>
      </c>
      <c r="I28" s="6">
        <v>15514.177955288958</v>
      </c>
      <c r="J28" s="6">
        <v>2568.1351176651242</v>
      </c>
      <c r="K28" s="7">
        <f t="shared" si="0"/>
        <v>81.690383291255458</v>
      </c>
      <c r="L28" s="7">
        <f t="shared" si="1"/>
        <v>85.797529844197243</v>
      </c>
    </row>
    <row r="29" spans="1:12" ht="16.5" x14ac:dyDescent="0.3">
      <c r="A29" s="4" t="s">
        <v>152</v>
      </c>
      <c r="B29" s="5" t="s">
        <v>71</v>
      </c>
      <c r="C29" s="4" t="s">
        <v>46</v>
      </c>
      <c r="D29" s="5" t="s">
        <v>47</v>
      </c>
      <c r="E29" s="6">
        <v>4625.466395448997</v>
      </c>
      <c r="F29" s="6">
        <v>2577.3945671824076</v>
      </c>
      <c r="G29" s="6">
        <v>2048.0718282665894</v>
      </c>
      <c r="H29" s="6">
        <v>4923.935407033714</v>
      </c>
      <c r="I29" s="6">
        <v>3102.721604847738</v>
      </c>
      <c r="J29" s="6">
        <v>1821.213802185976</v>
      </c>
      <c r="K29" s="7">
        <f t="shared" si="0"/>
        <v>55.721830985915489</v>
      </c>
      <c r="L29" s="7">
        <f t="shared" si="1"/>
        <v>63.013044411906392</v>
      </c>
    </row>
    <row r="30" spans="1:12" ht="16.5" x14ac:dyDescent="0.3">
      <c r="A30" s="4" t="s">
        <v>153</v>
      </c>
      <c r="B30" s="5" t="s">
        <v>72</v>
      </c>
      <c r="C30" s="4" t="s">
        <v>46</v>
      </c>
      <c r="D30" s="5" t="s">
        <v>47</v>
      </c>
      <c r="E30" s="6">
        <v>10000.434948312546</v>
      </c>
      <c r="F30" s="6">
        <v>6318.799379915029</v>
      </c>
      <c r="G30" s="6">
        <v>3681.6355683975171</v>
      </c>
      <c r="H30" s="6">
        <v>10350.544559415117</v>
      </c>
      <c r="I30" s="6">
        <v>6850.6042991498452</v>
      </c>
      <c r="J30" s="6">
        <v>3499.9402602652717</v>
      </c>
      <c r="K30" s="7">
        <f t="shared" si="0"/>
        <v>63.185245567556549</v>
      </c>
      <c r="L30" s="7">
        <f t="shared" si="1"/>
        <v>66.185931182899566</v>
      </c>
    </row>
    <row r="31" spans="1:12" ht="16.5" x14ac:dyDescent="0.3">
      <c r="A31" s="4" t="s">
        <v>154</v>
      </c>
      <c r="B31" s="5" t="s">
        <v>73</v>
      </c>
      <c r="C31" s="4" t="s">
        <v>46</v>
      </c>
      <c r="D31" s="5" t="s">
        <v>47</v>
      </c>
      <c r="E31" s="6">
        <v>9459.6821607185393</v>
      </c>
      <c r="F31" s="6">
        <v>6708.4598589956177</v>
      </c>
      <c r="G31" s="6">
        <v>2751.2223017229217</v>
      </c>
      <c r="H31" s="6">
        <v>9356.0565297746798</v>
      </c>
      <c r="I31" s="6">
        <v>6984.7231313907305</v>
      </c>
      <c r="J31" s="6">
        <v>2371.3333983839493</v>
      </c>
      <c r="K31" s="7">
        <f t="shared" si="0"/>
        <v>70.916334661354583</v>
      </c>
      <c r="L31" s="7">
        <f t="shared" si="1"/>
        <v>74.654563160906235</v>
      </c>
    </row>
    <row r="32" spans="1:12" ht="16.5" x14ac:dyDescent="0.3">
      <c r="A32" s="4" t="s">
        <v>155</v>
      </c>
      <c r="B32" s="5" t="s">
        <v>74</v>
      </c>
      <c r="C32" s="4" t="s">
        <v>46</v>
      </c>
      <c r="D32" s="5" t="s">
        <v>47</v>
      </c>
      <c r="E32" s="6">
        <v>3498.1264145301443</v>
      </c>
      <c r="F32" s="6">
        <v>2807.6665283434086</v>
      </c>
      <c r="G32" s="6">
        <v>690.45988618673573</v>
      </c>
      <c r="H32" s="6">
        <v>3562.398020799626</v>
      </c>
      <c r="I32" s="6">
        <v>2794.4179195823485</v>
      </c>
      <c r="J32" s="6">
        <v>767.98010121727748</v>
      </c>
      <c r="K32" s="7">
        <f t="shared" si="0"/>
        <v>80.262008733624455</v>
      </c>
      <c r="L32" s="7">
        <f t="shared" si="1"/>
        <v>78.442046713104389</v>
      </c>
    </row>
    <row r="33" spans="1:12" ht="16.5" x14ac:dyDescent="0.3">
      <c r="A33" s="4" t="s">
        <v>156</v>
      </c>
      <c r="B33" s="5" t="s">
        <v>75</v>
      </c>
      <c r="C33" s="4" t="s">
        <v>46</v>
      </c>
      <c r="D33" s="5" t="s">
        <v>47</v>
      </c>
      <c r="E33" s="6">
        <v>11493.364961063384</v>
      </c>
      <c r="F33" s="6">
        <v>9004.7122701756653</v>
      </c>
      <c r="G33" s="6">
        <v>2488.6526908877186</v>
      </c>
      <c r="H33" s="6">
        <v>13028.956491843068</v>
      </c>
      <c r="I33" s="6">
        <v>11042.579416151002</v>
      </c>
      <c r="J33" s="6">
        <v>1986.3770756920658</v>
      </c>
      <c r="K33" s="7">
        <f t="shared" si="0"/>
        <v>78.347048933722675</v>
      </c>
      <c r="L33" s="7">
        <f t="shared" si="1"/>
        <v>84.754135322075413</v>
      </c>
    </row>
    <row r="34" spans="1:12" ht="16.5" x14ac:dyDescent="0.3">
      <c r="A34" s="4" t="s">
        <v>157</v>
      </c>
      <c r="B34" s="5" t="s">
        <v>76</v>
      </c>
      <c r="C34" s="4" t="s">
        <v>46</v>
      </c>
      <c r="D34" s="5" t="s">
        <v>47</v>
      </c>
      <c r="E34" s="6">
        <v>6955.4974629101944</v>
      </c>
      <c r="F34" s="6">
        <v>4935.0425629960173</v>
      </c>
      <c r="G34" s="6">
        <v>2020.4548999141771</v>
      </c>
      <c r="H34" s="6">
        <v>7178.3724145953347</v>
      </c>
      <c r="I34" s="6">
        <v>4972.0986867941419</v>
      </c>
      <c r="J34" s="6">
        <v>2206.2737278011928</v>
      </c>
      <c r="K34" s="7">
        <f t="shared" si="0"/>
        <v>70.951683748169842</v>
      </c>
      <c r="L34" s="7">
        <f t="shared" si="1"/>
        <v>69.264986540468215</v>
      </c>
    </row>
    <row r="35" spans="1:12" ht="16.5" x14ac:dyDescent="0.3">
      <c r="A35" s="4" t="s">
        <v>158</v>
      </c>
      <c r="B35" s="5" t="s">
        <v>77</v>
      </c>
      <c r="C35" s="4" t="s">
        <v>46</v>
      </c>
      <c r="D35" s="5" t="s">
        <v>47</v>
      </c>
      <c r="E35" s="6">
        <v>5868.9104364623126</v>
      </c>
      <c r="F35" s="6">
        <v>4748.1115683879125</v>
      </c>
      <c r="G35" s="6">
        <v>1120.7988680744002</v>
      </c>
      <c r="H35" s="6">
        <v>6037.6836355784917</v>
      </c>
      <c r="I35" s="6">
        <v>5309.7017514229447</v>
      </c>
      <c r="J35" s="6">
        <v>727.98188415554705</v>
      </c>
      <c r="K35" s="7">
        <f t="shared" si="0"/>
        <v>80.902777777777786</v>
      </c>
      <c r="L35" s="7">
        <f t="shared" si="1"/>
        <v>87.942695773827225</v>
      </c>
    </row>
    <row r="36" spans="1:12" ht="16.5" x14ac:dyDescent="0.3">
      <c r="A36" s="4" t="s">
        <v>159</v>
      </c>
      <c r="B36" s="5" t="s">
        <v>78</v>
      </c>
      <c r="C36" s="4" t="s">
        <v>46</v>
      </c>
      <c r="D36" s="5" t="s">
        <v>47</v>
      </c>
      <c r="E36" s="6">
        <v>1466.4560272350709</v>
      </c>
      <c r="F36" s="6">
        <v>1152.7973769653474</v>
      </c>
      <c r="G36" s="6">
        <v>313.65865026972347</v>
      </c>
      <c r="H36" s="6">
        <v>1556.3513234524241</v>
      </c>
      <c r="I36" s="6">
        <v>1345.6058015481635</v>
      </c>
      <c r="J36" s="6">
        <v>210.74552190426061</v>
      </c>
      <c r="K36" s="7">
        <f t="shared" si="0"/>
        <v>78.611111111111114</v>
      </c>
      <c r="L36" s="7">
        <f t="shared" si="1"/>
        <v>86.459000694215504</v>
      </c>
    </row>
    <row r="37" spans="1:12" ht="16.5" x14ac:dyDescent="0.3">
      <c r="A37" s="4" t="s">
        <v>160</v>
      </c>
      <c r="B37" s="5" t="s">
        <v>79</v>
      </c>
      <c r="C37" s="4" t="s">
        <v>46</v>
      </c>
      <c r="D37" s="5" t="s">
        <v>47</v>
      </c>
      <c r="E37" s="6">
        <v>25683.435914110181</v>
      </c>
      <c r="F37" s="6">
        <v>20754.322451452052</v>
      </c>
      <c r="G37" s="6">
        <v>4929.1134626581297</v>
      </c>
      <c r="H37" s="6">
        <v>27745.183140366455</v>
      </c>
      <c r="I37" s="6">
        <v>23604.01131166183</v>
      </c>
      <c r="J37" s="6">
        <v>4141.1718287046242</v>
      </c>
      <c r="K37" s="7">
        <f t="shared" si="0"/>
        <v>80.808200744082953</v>
      </c>
      <c r="L37" s="7">
        <f t="shared" si="1"/>
        <v>85.074267458412862</v>
      </c>
    </row>
    <row r="38" spans="1:12" ht="16.5" x14ac:dyDescent="0.3">
      <c r="A38" s="4" t="s">
        <v>161</v>
      </c>
      <c r="B38" s="5" t="s">
        <v>80</v>
      </c>
      <c r="C38" s="4" t="s">
        <v>46</v>
      </c>
      <c r="D38" s="5" t="s">
        <v>47</v>
      </c>
      <c r="E38" s="6">
        <v>2393.159137074158</v>
      </c>
      <c r="F38" s="6">
        <v>1547.19572831285</v>
      </c>
      <c r="G38" s="6">
        <v>845.96340876130807</v>
      </c>
      <c r="H38" s="6">
        <v>2424.2765181229584</v>
      </c>
      <c r="I38" s="6">
        <v>1650.1526763251286</v>
      </c>
      <c r="J38" s="6">
        <v>774.12384179782975</v>
      </c>
      <c r="K38" s="7">
        <f t="shared" si="0"/>
        <v>64.650766609880748</v>
      </c>
      <c r="L38" s="7">
        <f t="shared" si="1"/>
        <v>68.067840610970833</v>
      </c>
    </row>
    <row r="39" spans="1:12" ht="16.5" x14ac:dyDescent="0.3">
      <c r="A39" s="4" t="s">
        <v>162</v>
      </c>
      <c r="B39" s="5" t="s">
        <v>81</v>
      </c>
      <c r="C39" s="4" t="s">
        <v>46</v>
      </c>
      <c r="D39" s="5" t="s">
        <v>47</v>
      </c>
      <c r="E39" s="6">
        <v>4173.2960162415375</v>
      </c>
      <c r="F39" s="6">
        <v>3004.2028423407851</v>
      </c>
      <c r="G39" s="6">
        <v>1169.0931739007524</v>
      </c>
      <c r="H39" s="6">
        <v>4493.8512871836983</v>
      </c>
      <c r="I39" s="6">
        <v>3490.7009378370608</v>
      </c>
      <c r="J39" s="6">
        <v>1003.1503493466375</v>
      </c>
      <c r="K39" s="7">
        <f t="shared" si="0"/>
        <v>71.986334797462177</v>
      </c>
      <c r="L39" s="7">
        <f t="shared" si="1"/>
        <v>77.677268666909697</v>
      </c>
    </row>
    <row r="40" spans="1:12" ht="16.5" x14ac:dyDescent="0.3">
      <c r="A40" s="4" t="s">
        <v>163</v>
      </c>
      <c r="B40" s="5" t="s">
        <v>82</v>
      </c>
      <c r="C40" s="4" t="s">
        <v>46</v>
      </c>
      <c r="D40" s="5" t="s">
        <v>47</v>
      </c>
      <c r="E40" s="6">
        <v>14126.884114536542</v>
      </c>
      <c r="F40" s="6">
        <v>7325.8072269052054</v>
      </c>
      <c r="G40" s="6">
        <v>6801.0768876313368</v>
      </c>
      <c r="H40" s="6">
        <v>14406.180725509266</v>
      </c>
      <c r="I40" s="6">
        <v>8650.6455522890101</v>
      </c>
      <c r="J40" s="6">
        <v>5755.5351732202562</v>
      </c>
      <c r="K40" s="7">
        <f t="shared" si="0"/>
        <v>51.857204798381275</v>
      </c>
      <c r="L40" s="7">
        <f t="shared" si="1"/>
        <v>60.048153755083511</v>
      </c>
    </row>
    <row r="41" spans="1:12" ht="16.5" x14ac:dyDescent="0.3">
      <c r="A41" s="4" t="s">
        <v>164</v>
      </c>
      <c r="B41" s="5" t="s">
        <v>83</v>
      </c>
      <c r="C41" s="4" t="s">
        <v>46</v>
      </c>
      <c r="D41" s="5" t="s">
        <v>47</v>
      </c>
      <c r="E41" s="6">
        <v>19057.844451770095</v>
      </c>
      <c r="F41" s="6">
        <v>17145.338740515195</v>
      </c>
      <c r="G41" s="6">
        <v>1912.5057112549002</v>
      </c>
      <c r="H41" s="6">
        <v>19597.367380082636</v>
      </c>
      <c r="I41" s="6">
        <v>18198.853732846022</v>
      </c>
      <c r="J41" s="6">
        <v>1398.5136472366139</v>
      </c>
      <c r="K41" s="7">
        <f t="shared" si="0"/>
        <v>89.964732285989115</v>
      </c>
      <c r="L41" s="7">
        <f t="shared" si="1"/>
        <v>92.86376776985891</v>
      </c>
    </row>
    <row r="42" spans="1:12" ht="16.5" x14ac:dyDescent="0.3">
      <c r="A42" s="4" t="s">
        <v>165</v>
      </c>
      <c r="B42" s="5" t="s">
        <v>84</v>
      </c>
      <c r="C42" s="4" t="s">
        <v>46</v>
      </c>
      <c r="D42" s="5" t="s">
        <v>47</v>
      </c>
      <c r="E42" s="6">
        <v>50338.104876716396</v>
      </c>
      <c r="F42" s="6">
        <v>47328.457621049631</v>
      </c>
      <c r="G42" s="6">
        <v>3009.647255666765</v>
      </c>
      <c r="H42" s="6">
        <v>52888.880343944089</v>
      </c>
      <c r="I42" s="6">
        <v>50564.881689649075</v>
      </c>
      <c r="J42" s="6">
        <v>2323.9986542950137</v>
      </c>
      <c r="K42" s="7">
        <f t="shared" si="0"/>
        <v>94.021135155886924</v>
      </c>
      <c r="L42" s="7">
        <f t="shared" si="1"/>
        <v>95.605884187410069</v>
      </c>
    </row>
    <row r="43" spans="1:12" ht="16.5" x14ac:dyDescent="0.3">
      <c r="A43" s="4" t="s">
        <v>166</v>
      </c>
      <c r="B43" s="5" t="s">
        <v>85</v>
      </c>
      <c r="C43" s="4" t="s">
        <v>46</v>
      </c>
      <c r="D43" s="5" t="s">
        <v>47</v>
      </c>
      <c r="E43" s="6">
        <v>12399.776241834237</v>
      </c>
      <c r="F43" s="6">
        <v>8358.1640299725241</v>
      </c>
      <c r="G43" s="6">
        <v>4041.6122118617131</v>
      </c>
      <c r="H43" s="6">
        <v>14083.92325125446</v>
      </c>
      <c r="I43" s="6">
        <v>10629.410538568425</v>
      </c>
      <c r="J43" s="6">
        <v>3454.5127126860352</v>
      </c>
      <c r="K43" s="7">
        <f t="shared" si="0"/>
        <v>67.405764966740577</v>
      </c>
      <c r="L43" s="7">
        <f t="shared" si="1"/>
        <v>75.471943072550189</v>
      </c>
    </row>
    <row r="44" spans="1:12" ht="16.5" x14ac:dyDescent="0.3">
      <c r="A44" s="4" t="s">
        <v>167</v>
      </c>
      <c r="B44" s="5" t="s">
        <v>86</v>
      </c>
      <c r="C44" s="4" t="s">
        <v>46</v>
      </c>
      <c r="D44" s="5" t="s">
        <v>47</v>
      </c>
      <c r="E44" s="6">
        <v>2918.668465345902</v>
      </c>
      <c r="F44" s="6">
        <v>2530.6668305598628</v>
      </c>
      <c r="G44" s="6">
        <v>388.00163478603918</v>
      </c>
      <c r="H44" s="6">
        <v>2997.5647144889112</v>
      </c>
      <c r="I44" s="6">
        <v>2697.5050958705774</v>
      </c>
      <c r="J44" s="6">
        <v>300.05961861833384</v>
      </c>
      <c r="K44" s="7">
        <f t="shared" si="0"/>
        <v>86.706210746685272</v>
      </c>
      <c r="L44" s="7">
        <f t="shared" si="1"/>
        <v>89.98988688491103</v>
      </c>
    </row>
    <row r="45" spans="1:12" ht="16.5" x14ac:dyDescent="0.3">
      <c r="A45" s="4" t="s">
        <v>168</v>
      </c>
      <c r="B45" s="5" t="s">
        <v>87</v>
      </c>
      <c r="C45" s="4" t="s">
        <v>46</v>
      </c>
      <c r="D45" s="5" t="s">
        <v>47</v>
      </c>
      <c r="E45" s="6">
        <v>5966.6689252900978</v>
      </c>
      <c r="F45" s="6">
        <v>5708.1777250472724</v>
      </c>
      <c r="G45" s="6">
        <v>258.49120024282547</v>
      </c>
      <c r="H45" s="6">
        <v>6460.1684119699867</v>
      </c>
      <c r="I45" s="6">
        <v>6245.5180196104957</v>
      </c>
      <c r="J45" s="6">
        <v>214.65039235949098</v>
      </c>
      <c r="K45" s="7">
        <f t="shared" si="0"/>
        <v>95.667746887259071</v>
      </c>
      <c r="L45" s="7">
        <f t="shared" si="1"/>
        <v>96.677325130382556</v>
      </c>
    </row>
    <row r="46" spans="1:12" ht="16.5" x14ac:dyDescent="0.3">
      <c r="A46" s="4" t="s">
        <v>169</v>
      </c>
      <c r="B46" s="5" t="s">
        <v>88</v>
      </c>
      <c r="C46" s="4" t="s">
        <v>46</v>
      </c>
      <c r="D46" s="5" t="s">
        <v>47</v>
      </c>
      <c r="E46" s="6">
        <v>11699.115391749396</v>
      </c>
      <c r="F46" s="6">
        <v>9261.1207671108114</v>
      </c>
      <c r="G46" s="6">
        <v>2437.9946246385844</v>
      </c>
      <c r="H46" s="6">
        <v>12556.08831802398</v>
      </c>
      <c r="I46" s="6">
        <v>10164.223857977151</v>
      </c>
      <c r="J46" s="6">
        <v>2391.8644600468288</v>
      </c>
      <c r="K46" s="7">
        <f t="shared" si="0"/>
        <v>79.160863509749305</v>
      </c>
      <c r="L46" s="7">
        <f t="shared" si="1"/>
        <v>80.950560401734663</v>
      </c>
    </row>
    <row r="47" spans="1:12" ht="16.5" x14ac:dyDescent="0.3">
      <c r="A47" s="4" t="s">
        <v>170</v>
      </c>
      <c r="B47" s="5" t="s">
        <v>89</v>
      </c>
      <c r="C47" s="4" t="s">
        <v>46</v>
      </c>
      <c r="D47" s="5" t="s">
        <v>47</v>
      </c>
      <c r="E47" s="6">
        <v>2677.3042503259585</v>
      </c>
      <c r="F47" s="6">
        <v>1655.5409438662034</v>
      </c>
      <c r="G47" s="6">
        <v>1021.7633064597551</v>
      </c>
      <c r="H47" s="6">
        <v>2799.4058049567075</v>
      </c>
      <c r="I47" s="6">
        <v>1841.4877305509692</v>
      </c>
      <c r="J47" s="6">
        <v>957.91807440573825</v>
      </c>
      <c r="K47" s="7">
        <f t="shared" si="0"/>
        <v>61.836115326251893</v>
      </c>
      <c r="L47" s="7">
        <f t="shared" si="1"/>
        <v>65.781378580067909</v>
      </c>
    </row>
    <row r="48" spans="1:12" ht="16.5" x14ac:dyDescent="0.3">
      <c r="A48" s="4" t="s">
        <v>171</v>
      </c>
      <c r="B48" s="5" t="s">
        <v>90</v>
      </c>
      <c r="C48" s="4" t="s">
        <v>46</v>
      </c>
      <c r="D48" s="5" t="s">
        <v>47</v>
      </c>
      <c r="E48" s="6">
        <v>10539.12493819362</v>
      </c>
      <c r="F48" s="6">
        <v>7901.5431824760162</v>
      </c>
      <c r="G48" s="6">
        <v>2637.5817557176033</v>
      </c>
      <c r="H48" s="6">
        <v>10398.417807952357</v>
      </c>
      <c r="I48" s="6">
        <v>8086.3693537193485</v>
      </c>
      <c r="J48" s="6">
        <v>2312.0484542330087</v>
      </c>
      <c r="K48" s="7">
        <f t="shared" si="0"/>
        <v>74.973427384288343</v>
      </c>
      <c r="L48" s="7">
        <f t="shared" si="1"/>
        <v>77.765382225122437</v>
      </c>
    </row>
    <row r="49" spans="1:12" ht="16.5" x14ac:dyDescent="0.3">
      <c r="A49" s="4" t="s">
        <v>172</v>
      </c>
      <c r="B49" s="5" t="s">
        <v>91</v>
      </c>
      <c r="C49" s="4" t="s">
        <v>46</v>
      </c>
      <c r="D49" s="5" t="s">
        <v>47</v>
      </c>
      <c r="E49" s="6">
        <v>15219.568128802941</v>
      </c>
      <c r="F49" s="6">
        <v>14829.662135937957</v>
      </c>
      <c r="G49" s="6">
        <v>389.905992864984</v>
      </c>
      <c r="H49" s="6">
        <v>16239.503325811584</v>
      </c>
      <c r="I49" s="6">
        <v>15983.215470434023</v>
      </c>
      <c r="J49" s="6">
        <v>256.28785537756085</v>
      </c>
      <c r="K49" s="7">
        <f t="shared" si="0"/>
        <v>97.438127090301009</v>
      </c>
      <c r="L49" s="7">
        <f t="shared" si="1"/>
        <v>98.42182454576546</v>
      </c>
    </row>
    <row r="50" spans="1:12" ht="16.5" x14ac:dyDescent="0.3">
      <c r="A50" s="4" t="s">
        <v>173</v>
      </c>
      <c r="B50" s="5" t="s">
        <v>92</v>
      </c>
      <c r="C50" s="4" t="s">
        <v>46</v>
      </c>
      <c r="D50" s="5" t="s">
        <v>47</v>
      </c>
      <c r="E50" s="6">
        <v>6251.7895693078917</v>
      </c>
      <c r="F50" s="6">
        <v>4790.4248467216685</v>
      </c>
      <c r="G50" s="6">
        <v>1461.3647225862233</v>
      </c>
      <c r="H50" s="6">
        <v>6207.589188555804</v>
      </c>
      <c r="I50" s="6">
        <v>4796.8473326147805</v>
      </c>
      <c r="J50" s="6">
        <v>1410.7418559410235</v>
      </c>
      <c r="K50" s="7">
        <f t="shared" si="0"/>
        <v>76.6248574686431</v>
      </c>
      <c r="L50" s="7">
        <f t="shared" si="1"/>
        <v>77.27391724726499</v>
      </c>
    </row>
    <row r="51" spans="1:12" ht="16.5" x14ac:dyDescent="0.3">
      <c r="A51" s="4" t="s">
        <v>174</v>
      </c>
      <c r="B51" s="5" t="s">
        <v>93</v>
      </c>
      <c r="C51" s="4" t="s">
        <v>46</v>
      </c>
      <c r="D51" s="5" t="s">
        <v>47</v>
      </c>
      <c r="E51" s="6">
        <v>3984.8879682228835</v>
      </c>
      <c r="F51" s="6">
        <v>2806.6320573529943</v>
      </c>
      <c r="G51" s="6">
        <v>1178.2559108698892</v>
      </c>
      <c r="H51" s="6">
        <v>3935.330017489382</v>
      </c>
      <c r="I51" s="6">
        <v>3016.6755865480018</v>
      </c>
      <c r="J51" s="6">
        <v>918.65443094138027</v>
      </c>
      <c r="K51" s="7">
        <f t="shared" si="0"/>
        <v>70.431893687707642</v>
      </c>
      <c r="L51" s="7">
        <f t="shared" si="1"/>
        <v>76.656228909425664</v>
      </c>
    </row>
    <row r="52" spans="1:12" ht="16.5" x14ac:dyDescent="0.3">
      <c r="A52" s="4" t="s">
        <v>175</v>
      </c>
      <c r="B52" s="5" t="s">
        <v>94</v>
      </c>
      <c r="C52" s="4" t="s">
        <v>46</v>
      </c>
      <c r="D52" s="5" t="s">
        <v>47</v>
      </c>
      <c r="E52" s="6">
        <v>7639.8249241886351</v>
      </c>
      <c r="F52" s="6">
        <v>4653.9589314238956</v>
      </c>
      <c r="G52" s="6">
        <v>2985.8659927647395</v>
      </c>
      <c r="H52" s="6">
        <v>7793.2170029603149</v>
      </c>
      <c r="I52" s="6">
        <v>5114.680059022744</v>
      </c>
      <c r="J52" s="6">
        <v>2678.5369439375709</v>
      </c>
      <c r="K52" s="7">
        <f t="shared" si="0"/>
        <v>60.91708877632631</v>
      </c>
      <c r="L52" s="7">
        <f t="shared" si="1"/>
        <v>65.629894010135899</v>
      </c>
    </row>
    <row r="53" spans="1:12" ht="16.5" x14ac:dyDescent="0.3">
      <c r="A53" s="4" t="s">
        <v>176</v>
      </c>
      <c r="B53" s="5" t="s">
        <v>95</v>
      </c>
      <c r="C53" s="4" t="s">
        <v>46</v>
      </c>
      <c r="D53" s="5" t="s">
        <v>47</v>
      </c>
      <c r="E53" s="6">
        <v>9407.7710260838539</v>
      </c>
      <c r="F53" s="6">
        <v>4596.9558791667587</v>
      </c>
      <c r="G53" s="6">
        <v>4810.8151469170953</v>
      </c>
      <c r="H53" s="6">
        <v>10286.170536250685</v>
      </c>
      <c r="I53" s="6">
        <v>6554.5448955552856</v>
      </c>
      <c r="J53" s="6">
        <v>3731.6256406953999</v>
      </c>
      <c r="K53" s="7">
        <f t="shared" si="0"/>
        <v>48.863390344230353</v>
      </c>
      <c r="L53" s="7">
        <f t="shared" si="1"/>
        <v>63.721915483081425</v>
      </c>
    </row>
    <row r="54" spans="1:12" ht="16.5" x14ac:dyDescent="0.3">
      <c r="A54" s="4" t="s">
        <v>177</v>
      </c>
      <c r="B54" s="5" t="s">
        <v>96</v>
      </c>
      <c r="C54" s="4" t="s">
        <v>46</v>
      </c>
      <c r="D54" s="5" t="s">
        <v>47</v>
      </c>
      <c r="E54" s="6">
        <v>93893.959137204118</v>
      </c>
      <c r="F54" s="6">
        <v>89476.905977111281</v>
      </c>
      <c r="G54" s="6">
        <v>4417.0531600928371</v>
      </c>
      <c r="H54" s="6">
        <v>102019.09152527535</v>
      </c>
      <c r="I54" s="6">
        <v>99085.336827430016</v>
      </c>
      <c r="J54" s="6">
        <v>2933.754697845332</v>
      </c>
      <c r="K54" s="7">
        <f t="shared" si="0"/>
        <v>95.29570038298381</v>
      </c>
      <c r="L54" s="7">
        <f t="shared" si="1"/>
        <v>97.124308152539768</v>
      </c>
    </row>
    <row r="55" spans="1:12" ht="16.5" x14ac:dyDescent="0.3">
      <c r="A55" s="4" t="s">
        <v>178</v>
      </c>
      <c r="B55" s="5" t="s">
        <v>97</v>
      </c>
      <c r="C55" s="4" t="s">
        <v>46</v>
      </c>
      <c r="D55" s="5" t="s">
        <v>47</v>
      </c>
      <c r="E55" s="6">
        <v>5521.6247281052256</v>
      </c>
      <c r="F55" s="6">
        <v>4243.254099810265</v>
      </c>
      <c r="G55" s="6">
        <v>1278.3706282949606</v>
      </c>
      <c r="H55" s="6">
        <v>5582.5587558226071</v>
      </c>
      <c r="I55" s="6">
        <v>4844.8652763296877</v>
      </c>
      <c r="J55" s="6">
        <v>737.69347949291932</v>
      </c>
      <c r="K55" s="7">
        <f t="shared" si="0"/>
        <v>76.84792626728111</v>
      </c>
      <c r="L55" s="7">
        <f t="shared" si="1"/>
        <v>86.785746254376534</v>
      </c>
    </row>
    <row r="56" spans="1:12" ht="16.5" x14ac:dyDescent="0.3">
      <c r="A56" s="4" t="s">
        <v>179</v>
      </c>
      <c r="B56" s="5" t="s">
        <v>98</v>
      </c>
      <c r="C56" s="4" t="s">
        <v>46</v>
      </c>
      <c r="D56" s="5" t="s">
        <v>47</v>
      </c>
      <c r="E56" s="6">
        <v>39398.968456521754</v>
      </c>
      <c r="F56" s="6">
        <v>32660.68970281614</v>
      </c>
      <c r="G56" s="6">
        <v>6738.2787537056138</v>
      </c>
      <c r="H56" s="6">
        <v>42898.925747257985</v>
      </c>
      <c r="I56" s="6">
        <v>38029.613819666956</v>
      </c>
      <c r="J56" s="6">
        <v>4869.3119275910285</v>
      </c>
      <c r="K56" s="7">
        <f t="shared" si="0"/>
        <v>82.897321890187158</v>
      </c>
      <c r="L56" s="7">
        <f t="shared" si="1"/>
        <v>88.649338316117948</v>
      </c>
    </row>
    <row r="57" spans="1:12" ht="16.5" x14ac:dyDescent="0.3">
      <c r="A57" s="4" t="s">
        <v>180</v>
      </c>
      <c r="B57" s="5" t="s">
        <v>99</v>
      </c>
      <c r="C57" s="4" t="s">
        <v>46</v>
      </c>
      <c r="D57" s="5" t="s">
        <v>47</v>
      </c>
      <c r="E57" s="6">
        <v>8310.9558726028881</v>
      </c>
      <c r="F57" s="6">
        <v>6247.4619316579001</v>
      </c>
      <c r="G57" s="6">
        <v>2063.493940944988</v>
      </c>
      <c r="H57" s="6">
        <v>8741.5710586507139</v>
      </c>
      <c r="I57" s="6">
        <v>7046.1747848810464</v>
      </c>
      <c r="J57" s="6">
        <v>1695.3962737696675</v>
      </c>
      <c r="K57" s="7">
        <f t="shared" si="0"/>
        <v>75.17140058765915</v>
      </c>
      <c r="L57" s="7">
        <f t="shared" si="1"/>
        <v>80.605359581308988</v>
      </c>
    </row>
    <row r="58" spans="1:12" ht="16.5" x14ac:dyDescent="0.3">
      <c r="A58" s="4" t="s">
        <v>181</v>
      </c>
      <c r="B58" s="5" t="s">
        <v>100</v>
      </c>
      <c r="C58" s="4" t="s">
        <v>46</v>
      </c>
      <c r="D58" s="5" t="s">
        <v>47</v>
      </c>
      <c r="E58" s="6">
        <v>13300.951614973534</v>
      </c>
      <c r="F58" s="6">
        <v>9224.4100550057628</v>
      </c>
      <c r="G58" s="6">
        <v>4076.5415599677708</v>
      </c>
      <c r="H58" s="6">
        <v>13544.909336571578</v>
      </c>
      <c r="I58" s="6">
        <v>9805.1239321566991</v>
      </c>
      <c r="J58" s="6">
        <v>3739.7854044148789</v>
      </c>
      <c r="K58" s="7">
        <f t="shared" si="0"/>
        <v>69.35150447898323</v>
      </c>
      <c r="L58" s="7">
        <f t="shared" si="1"/>
        <v>72.389734685655156</v>
      </c>
    </row>
    <row r="59" spans="1:12" ht="16.5" x14ac:dyDescent="0.3">
      <c r="A59" s="4" t="s">
        <v>182</v>
      </c>
      <c r="B59" s="5" t="s">
        <v>101</v>
      </c>
      <c r="C59" s="4" t="s">
        <v>46</v>
      </c>
      <c r="D59" s="5" t="s">
        <v>47</v>
      </c>
      <c r="E59" s="6">
        <v>21624.084519789845</v>
      </c>
      <c r="F59" s="6">
        <v>16727.47006884807</v>
      </c>
      <c r="G59" s="6">
        <v>4896.6144509417754</v>
      </c>
      <c r="H59" s="6">
        <v>22126.85364387896</v>
      </c>
      <c r="I59" s="6">
        <v>17215.65572817588</v>
      </c>
      <c r="J59" s="6">
        <v>4911.1979157030801</v>
      </c>
      <c r="K59" s="7">
        <f t="shared" si="0"/>
        <v>77.355737550597752</v>
      </c>
      <c r="L59" s="7">
        <f t="shared" si="1"/>
        <v>77.804354858822492</v>
      </c>
    </row>
    <row r="60" spans="1:12" ht="16.5" x14ac:dyDescent="0.3">
      <c r="A60" s="4" t="s">
        <v>183</v>
      </c>
      <c r="B60" s="5" t="s">
        <v>102</v>
      </c>
      <c r="C60" s="4" t="s">
        <v>46</v>
      </c>
      <c r="D60" s="5" t="s">
        <v>47</v>
      </c>
      <c r="E60" s="6">
        <v>20805.309371180025</v>
      </c>
      <c r="F60" s="6">
        <v>16018.418251665671</v>
      </c>
      <c r="G60" s="6">
        <v>4786.8911195143537</v>
      </c>
      <c r="H60" s="6">
        <v>21142.46740962391</v>
      </c>
      <c r="I60" s="6">
        <v>16767.629454906619</v>
      </c>
      <c r="J60" s="6">
        <v>4374.8379547172917</v>
      </c>
      <c r="K60" s="7">
        <f t="shared" si="0"/>
        <v>76.991973375097885</v>
      </c>
      <c r="L60" s="7">
        <f t="shared" si="1"/>
        <v>79.307817437023004</v>
      </c>
    </row>
    <row r="61" spans="1:12" ht="16.5" x14ac:dyDescent="0.3">
      <c r="A61" s="4" t="s">
        <v>184</v>
      </c>
      <c r="B61" s="5" t="s">
        <v>103</v>
      </c>
      <c r="C61" s="4" t="s">
        <v>46</v>
      </c>
      <c r="D61" s="5" t="s">
        <v>47</v>
      </c>
      <c r="E61" s="6">
        <v>26205.830732341903</v>
      </c>
      <c r="F61" s="6">
        <v>20296.503013840171</v>
      </c>
      <c r="G61" s="6">
        <v>5909.3277185017323</v>
      </c>
      <c r="H61" s="6">
        <v>27157.441886374341</v>
      </c>
      <c r="I61" s="6">
        <v>23070.400920633121</v>
      </c>
      <c r="J61" s="6">
        <v>4087.0409657412201</v>
      </c>
      <c r="K61" s="7">
        <f t="shared" si="0"/>
        <v>77.450332413203213</v>
      </c>
      <c r="L61" s="7">
        <f t="shared" si="1"/>
        <v>84.950567204226232</v>
      </c>
    </row>
    <row r="62" spans="1:12" ht="16.5" x14ac:dyDescent="0.3">
      <c r="A62" s="4" t="s">
        <v>185</v>
      </c>
      <c r="B62" s="5" t="s">
        <v>104</v>
      </c>
      <c r="C62" s="4" t="s">
        <v>46</v>
      </c>
      <c r="D62" s="5" t="s">
        <v>47</v>
      </c>
      <c r="E62" s="6">
        <v>15656.523855978203</v>
      </c>
      <c r="F62" s="6">
        <v>9020.3494303258267</v>
      </c>
      <c r="G62" s="6">
        <v>6636.1744256523762</v>
      </c>
      <c r="H62" s="6">
        <v>16669.947067468169</v>
      </c>
      <c r="I62" s="6">
        <v>10747.32858862144</v>
      </c>
      <c r="J62" s="6">
        <v>5922.618478846729</v>
      </c>
      <c r="K62" s="7">
        <f t="shared" si="0"/>
        <v>57.613998568919534</v>
      </c>
      <c r="L62" s="7">
        <f t="shared" si="1"/>
        <v>64.471282033013338</v>
      </c>
    </row>
    <row r="63" spans="1:12" ht="16.5" x14ac:dyDescent="0.3">
      <c r="A63" s="4" t="s">
        <v>186</v>
      </c>
      <c r="B63" s="5" t="s">
        <v>105</v>
      </c>
      <c r="C63" s="4" t="s">
        <v>46</v>
      </c>
      <c r="D63" s="5" t="s">
        <v>47</v>
      </c>
      <c r="E63" s="6">
        <v>20616.946654098771</v>
      </c>
      <c r="F63" s="6">
        <v>16989.806343084212</v>
      </c>
      <c r="G63" s="6">
        <v>3627.1403110145584</v>
      </c>
      <c r="H63" s="6">
        <v>21739.738243090189</v>
      </c>
      <c r="I63" s="6">
        <v>19200.750553758269</v>
      </c>
      <c r="J63" s="6">
        <v>2538.9876893319197</v>
      </c>
      <c r="K63" s="7">
        <f t="shared" si="0"/>
        <v>82.406995701793392</v>
      </c>
      <c r="L63" s="7">
        <f t="shared" si="1"/>
        <v>88.320983164832185</v>
      </c>
    </row>
    <row r="64" spans="1:12" ht="16.5" x14ac:dyDescent="0.3">
      <c r="A64" s="4" t="s">
        <v>187</v>
      </c>
      <c r="B64" s="5" t="s">
        <v>106</v>
      </c>
      <c r="C64" s="4" t="s">
        <v>46</v>
      </c>
      <c r="D64" s="5" t="s">
        <v>47</v>
      </c>
      <c r="E64" s="6">
        <v>108242.9076832854</v>
      </c>
      <c r="F64" s="6">
        <v>102697.02789294127</v>
      </c>
      <c r="G64" s="6">
        <v>5545.87979034413</v>
      </c>
      <c r="H64" s="6">
        <v>114924.01021735754</v>
      </c>
      <c r="I64" s="6">
        <v>110652.47901230981</v>
      </c>
      <c r="J64" s="6">
        <v>4271.5312050477369</v>
      </c>
      <c r="K64" s="7">
        <f t="shared" si="0"/>
        <v>94.876449728631499</v>
      </c>
      <c r="L64" s="7">
        <f t="shared" si="1"/>
        <v>96.283169028848775</v>
      </c>
    </row>
    <row r="65" spans="1:12" ht="16.5" x14ac:dyDescent="0.3">
      <c r="A65" s="4" t="s">
        <v>188</v>
      </c>
      <c r="B65" s="5" t="s">
        <v>107</v>
      </c>
      <c r="C65" s="4" t="s">
        <v>46</v>
      </c>
      <c r="D65" s="5" t="s">
        <v>47</v>
      </c>
      <c r="E65" s="6">
        <v>20456.039990467954</v>
      </c>
      <c r="F65" s="6">
        <v>18096.587115698487</v>
      </c>
      <c r="G65" s="6">
        <v>2359.4528747694676</v>
      </c>
      <c r="H65" s="6">
        <v>21786.915293591373</v>
      </c>
      <c r="I65" s="6">
        <v>19778.280084245936</v>
      </c>
      <c r="J65" s="6">
        <v>2008.635209345437</v>
      </c>
      <c r="K65" s="7">
        <f t="shared" si="0"/>
        <v>88.465739821251233</v>
      </c>
      <c r="L65" s="7">
        <f t="shared" si="1"/>
        <v>90.780543356974093</v>
      </c>
    </row>
    <row r="66" spans="1:12" ht="16.5" x14ac:dyDescent="0.3">
      <c r="A66" s="4" t="s">
        <v>189</v>
      </c>
      <c r="B66" s="5" t="s">
        <v>108</v>
      </c>
      <c r="C66" s="4" t="s">
        <v>46</v>
      </c>
      <c r="D66" s="5" t="s">
        <v>47</v>
      </c>
      <c r="E66" s="6">
        <v>32468.726560436779</v>
      </c>
      <c r="F66" s="6">
        <v>29088.964808701174</v>
      </c>
      <c r="G66" s="6">
        <v>3379.7617517356048</v>
      </c>
      <c r="H66" s="6">
        <v>34754.498390530309</v>
      </c>
      <c r="I66" s="6">
        <v>31853.482312579945</v>
      </c>
      <c r="J66" s="6">
        <v>2901.016077950364</v>
      </c>
      <c r="K66" s="7">
        <f t="shared" si="0"/>
        <v>89.59071663791751</v>
      </c>
      <c r="L66" s="7">
        <f t="shared" si="1"/>
        <v>91.652832835185407</v>
      </c>
    </row>
    <row r="67" spans="1:12" ht="16.5" x14ac:dyDescent="0.3">
      <c r="A67" s="4" t="s">
        <v>190</v>
      </c>
      <c r="B67" s="5" t="s">
        <v>109</v>
      </c>
      <c r="C67" s="4" t="s">
        <v>46</v>
      </c>
      <c r="D67" s="5" t="s">
        <v>47</v>
      </c>
      <c r="E67" s="6">
        <v>16252.154284222741</v>
      </c>
      <c r="F67" s="6">
        <v>9454.3733180256986</v>
      </c>
      <c r="G67" s="6">
        <v>6797.7809661970423</v>
      </c>
      <c r="H67" s="6">
        <v>16983.709798666674</v>
      </c>
      <c r="I67" s="6">
        <v>9996.4223715867829</v>
      </c>
      <c r="J67" s="6">
        <v>6987.2874270798911</v>
      </c>
      <c r="K67" s="7">
        <f t="shared" si="0"/>
        <v>58.173046801578856</v>
      </c>
      <c r="L67" s="7">
        <f t="shared" si="1"/>
        <v>58.858885897659199</v>
      </c>
    </row>
    <row r="68" spans="1:12" ht="16.5" x14ac:dyDescent="0.3">
      <c r="A68" s="4" t="s">
        <v>191</v>
      </c>
      <c r="B68" s="5" t="s">
        <v>110</v>
      </c>
      <c r="C68" s="4" t="s">
        <v>46</v>
      </c>
      <c r="D68" s="5" t="s">
        <v>47</v>
      </c>
      <c r="E68" s="6">
        <v>8968.7544461991038</v>
      </c>
      <c r="F68" s="6">
        <v>7936.2479738505699</v>
      </c>
      <c r="G68" s="6">
        <v>1032.5064723485339</v>
      </c>
      <c r="H68" s="6">
        <v>8641.6790360222258</v>
      </c>
      <c r="I68" s="6">
        <v>7963.2079067429986</v>
      </c>
      <c r="J68" s="6">
        <v>678.47112927922717</v>
      </c>
      <c r="K68" s="7">
        <f t="shared" si="0"/>
        <v>88.487738419618537</v>
      </c>
      <c r="L68" s="7">
        <f t="shared" si="1"/>
        <v>92.148850629014703</v>
      </c>
    </row>
    <row r="69" spans="1:12" ht="16.5" x14ac:dyDescent="0.3">
      <c r="A69" s="4" t="s">
        <v>192</v>
      </c>
      <c r="B69" s="5" t="s">
        <v>111</v>
      </c>
      <c r="C69" s="4" t="s">
        <v>46</v>
      </c>
      <c r="D69" s="5" t="s">
        <v>47</v>
      </c>
      <c r="E69" s="6">
        <v>3896.2749901007342</v>
      </c>
      <c r="F69" s="6">
        <v>3608.0769184335863</v>
      </c>
      <c r="G69" s="6">
        <v>288.19807166714781</v>
      </c>
      <c r="H69" s="6">
        <v>4109.2390927082379</v>
      </c>
      <c r="I69" s="6">
        <v>3925.6370042603335</v>
      </c>
      <c r="J69" s="6">
        <v>183.60208844790441</v>
      </c>
      <c r="K69" s="7">
        <f t="shared" ref="K69:K86" si="2">F69/E69*100</f>
        <v>92.603240982749611</v>
      </c>
      <c r="L69" s="7">
        <f t="shared" ref="L69:L86" si="3">I69/H69*100</f>
        <v>95.531968709883472</v>
      </c>
    </row>
    <row r="70" spans="1:12" ht="16.5" x14ac:dyDescent="0.3">
      <c r="A70" s="4" t="s">
        <v>193</v>
      </c>
      <c r="B70" s="5" t="s">
        <v>112</v>
      </c>
      <c r="C70" s="4" t="s">
        <v>46</v>
      </c>
      <c r="D70" s="5" t="s">
        <v>47</v>
      </c>
      <c r="E70" s="6">
        <v>7363.8776093848473</v>
      </c>
      <c r="F70" s="6">
        <v>5371.0835443503238</v>
      </c>
      <c r="G70" s="6">
        <v>1992.7940650345236</v>
      </c>
      <c r="H70" s="6">
        <v>7330.9305800476832</v>
      </c>
      <c r="I70" s="6">
        <v>5519.176563331408</v>
      </c>
      <c r="J70" s="6">
        <v>1811.7540167162751</v>
      </c>
      <c r="K70" s="7">
        <f t="shared" si="2"/>
        <v>72.938251139660167</v>
      </c>
      <c r="L70" s="7">
        <f t="shared" si="3"/>
        <v>75.286165965788058</v>
      </c>
    </row>
    <row r="71" spans="1:12" ht="16.5" x14ac:dyDescent="0.3">
      <c r="A71" s="4" t="s">
        <v>194</v>
      </c>
      <c r="B71" s="5" t="s">
        <v>113</v>
      </c>
      <c r="C71" s="4" t="s">
        <v>46</v>
      </c>
      <c r="D71" s="5" t="s">
        <v>47</v>
      </c>
      <c r="E71" s="6">
        <v>4691.6411070918639</v>
      </c>
      <c r="F71" s="6">
        <v>4509.5895661923532</v>
      </c>
      <c r="G71" s="6">
        <v>182.05154089951066</v>
      </c>
      <c r="H71" s="6">
        <v>4873.9963495145203</v>
      </c>
      <c r="I71" s="6">
        <v>4756.0918303265998</v>
      </c>
      <c r="J71" s="6">
        <v>117.90451918792041</v>
      </c>
      <c r="K71" s="7">
        <f t="shared" si="2"/>
        <v>96.119661825276395</v>
      </c>
      <c r="L71" s="7">
        <f t="shared" si="3"/>
        <v>97.580947732969378</v>
      </c>
    </row>
    <row r="72" spans="1:12" ht="16.5" x14ac:dyDescent="0.3">
      <c r="A72" s="4" t="s">
        <v>195</v>
      </c>
      <c r="B72" s="5" t="s">
        <v>114</v>
      </c>
      <c r="C72" s="4" t="s">
        <v>46</v>
      </c>
      <c r="D72" s="5" t="s">
        <v>47</v>
      </c>
      <c r="E72" s="6">
        <v>17663.760697132901</v>
      </c>
      <c r="F72" s="6">
        <v>15461.517663649793</v>
      </c>
      <c r="G72" s="6">
        <v>2202.2430334831079</v>
      </c>
      <c r="H72" s="6">
        <v>18866.779653188518</v>
      </c>
      <c r="I72" s="6">
        <v>16967.374305807858</v>
      </c>
      <c r="J72" s="6">
        <v>1899.4053473806598</v>
      </c>
      <c r="K72" s="7">
        <f t="shared" si="2"/>
        <v>87.53242261801833</v>
      </c>
      <c r="L72" s="7">
        <f t="shared" si="3"/>
        <v>89.932540781756259</v>
      </c>
    </row>
    <row r="73" spans="1:12" ht="16.5" x14ac:dyDescent="0.3">
      <c r="A73" s="4" t="s">
        <v>196</v>
      </c>
      <c r="B73" s="5" t="s">
        <v>115</v>
      </c>
      <c r="C73" s="4" t="s">
        <v>46</v>
      </c>
      <c r="D73" s="5" t="s">
        <v>47</v>
      </c>
      <c r="E73" s="6">
        <v>4661.1500102873197</v>
      </c>
      <c r="F73" s="6">
        <v>4315.9173571329829</v>
      </c>
      <c r="G73" s="6">
        <v>345.23265315433673</v>
      </c>
      <c r="H73" s="6">
        <v>5178.3099771620473</v>
      </c>
      <c r="I73" s="6">
        <v>4946.096075629428</v>
      </c>
      <c r="J73" s="6">
        <v>232.21390153261927</v>
      </c>
      <c r="K73" s="7">
        <f t="shared" si="2"/>
        <v>92.593401791566549</v>
      </c>
      <c r="L73" s="7">
        <f t="shared" si="3"/>
        <v>95.515643085161855</v>
      </c>
    </row>
    <row r="74" spans="1:12" ht="16.5" x14ac:dyDescent="0.3">
      <c r="A74" s="4" t="s">
        <v>197</v>
      </c>
      <c r="B74" s="5" t="s">
        <v>116</v>
      </c>
      <c r="C74" s="4" t="s">
        <v>46</v>
      </c>
      <c r="D74" s="5" t="s">
        <v>47</v>
      </c>
      <c r="E74" s="6">
        <v>24345.290583673253</v>
      </c>
      <c r="F74" s="6">
        <v>20105.306059418144</v>
      </c>
      <c r="G74" s="6">
        <v>4239.9845242551091</v>
      </c>
      <c r="H74" s="6">
        <v>25776.036097419907</v>
      </c>
      <c r="I74" s="6">
        <v>22293.964544427552</v>
      </c>
      <c r="J74" s="6">
        <v>3482.0715529923546</v>
      </c>
      <c r="K74" s="7">
        <f t="shared" si="2"/>
        <v>82.583964197582503</v>
      </c>
      <c r="L74" s="7">
        <f t="shared" si="3"/>
        <v>86.491051068395663</v>
      </c>
    </row>
    <row r="75" spans="1:12" ht="16.5" x14ac:dyDescent="0.3">
      <c r="A75" s="4" t="s">
        <v>198</v>
      </c>
      <c r="B75" s="5" t="s">
        <v>117</v>
      </c>
      <c r="C75" s="4" t="s">
        <v>46</v>
      </c>
      <c r="D75" s="5" t="s">
        <v>47</v>
      </c>
      <c r="E75" s="6">
        <v>7013.5327300457466</v>
      </c>
      <c r="F75" s="6">
        <v>5710.5832533463918</v>
      </c>
      <c r="G75" s="6">
        <v>1302.9494766993548</v>
      </c>
      <c r="H75" s="6">
        <v>7523.6251842498787</v>
      </c>
      <c r="I75" s="6">
        <v>6437.4871095875724</v>
      </c>
      <c r="J75" s="6">
        <v>1086.1380746623063</v>
      </c>
      <c r="K75" s="7">
        <f t="shared" si="2"/>
        <v>81.422351233671989</v>
      </c>
      <c r="L75" s="7">
        <f t="shared" si="3"/>
        <v>85.563633912331895</v>
      </c>
    </row>
    <row r="76" spans="1:12" ht="16.5" x14ac:dyDescent="0.3">
      <c r="A76" s="4" t="s">
        <v>199</v>
      </c>
      <c r="B76" s="5" t="s">
        <v>118</v>
      </c>
      <c r="C76" s="4" t="s">
        <v>46</v>
      </c>
      <c r="D76" s="5" t="s">
        <v>47</v>
      </c>
      <c r="E76" s="6">
        <v>6902.5524127342151</v>
      </c>
      <c r="F76" s="6">
        <v>4983.9320607732734</v>
      </c>
      <c r="G76" s="6">
        <v>1918.6203519609417</v>
      </c>
      <c r="H76" s="6">
        <v>7380.5806508868154</v>
      </c>
      <c r="I76" s="6">
        <v>5804.1526363728744</v>
      </c>
      <c r="J76" s="6">
        <v>1576.428014513941</v>
      </c>
      <c r="K76" s="7">
        <f t="shared" si="2"/>
        <v>72.204190026556503</v>
      </c>
      <c r="L76" s="7">
        <f t="shared" si="3"/>
        <v>78.640867310019502</v>
      </c>
    </row>
    <row r="77" spans="1:12" ht="16.5" x14ac:dyDescent="0.3">
      <c r="A77" s="4" t="s">
        <v>200</v>
      </c>
      <c r="B77" s="5" t="s">
        <v>119</v>
      </c>
      <c r="C77" s="4" t="s">
        <v>46</v>
      </c>
      <c r="D77" s="5" t="s">
        <v>47</v>
      </c>
      <c r="E77" s="6">
        <v>5132.5741868154937</v>
      </c>
      <c r="F77" s="6">
        <v>2832.0811137964065</v>
      </c>
      <c r="G77" s="6">
        <v>2300.4930730190872</v>
      </c>
      <c r="H77" s="6">
        <v>4839.3274252738065</v>
      </c>
      <c r="I77" s="6">
        <v>2801.0078013174402</v>
      </c>
      <c r="J77" s="6">
        <v>2038.3196239563663</v>
      </c>
      <c r="K77" s="7">
        <f t="shared" si="2"/>
        <v>55.178571428571431</v>
      </c>
      <c r="L77" s="7">
        <f t="shared" si="3"/>
        <v>57.880105129670177</v>
      </c>
    </row>
    <row r="78" spans="1:12" ht="16.5" x14ac:dyDescent="0.3">
      <c r="A78" s="4" t="s">
        <v>201</v>
      </c>
      <c r="B78" s="5" t="s">
        <v>120</v>
      </c>
      <c r="C78" s="4" t="s">
        <v>46</v>
      </c>
      <c r="D78" s="5" t="s">
        <v>47</v>
      </c>
      <c r="E78" s="6">
        <v>6808.8260263706316</v>
      </c>
      <c r="F78" s="6">
        <v>4299.5607961915657</v>
      </c>
      <c r="G78" s="6">
        <v>2509.2652301790658</v>
      </c>
      <c r="H78" s="6">
        <v>7098.1972556288547</v>
      </c>
      <c r="I78" s="6">
        <v>5147.4081776367566</v>
      </c>
      <c r="J78" s="6">
        <v>1950.7890779920981</v>
      </c>
      <c r="K78" s="7">
        <f t="shared" si="2"/>
        <v>63.146874065210888</v>
      </c>
      <c r="L78" s="7">
        <f t="shared" si="3"/>
        <v>72.517119379218059</v>
      </c>
    </row>
    <row r="79" spans="1:12" ht="16.5" x14ac:dyDescent="0.3">
      <c r="A79" s="4" t="s">
        <v>202</v>
      </c>
      <c r="B79" s="5" t="s">
        <v>121</v>
      </c>
      <c r="C79" s="4" t="s">
        <v>46</v>
      </c>
      <c r="D79" s="5" t="s">
        <v>47</v>
      </c>
      <c r="E79" s="6">
        <v>66173.92591265071</v>
      </c>
      <c r="F79" s="6">
        <v>61045.584020720962</v>
      </c>
      <c r="G79" s="6">
        <v>5128.3418919297474</v>
      </c>
      <c r="H79" s="6">
        <v>70748.370610544604</v>
      </c>
      <c r="I79" s="6">
        <v>66637.955869877929</v>
      </c>
      <c r="J79" s="6">
        <v>4110.4147406666743</v>
      </c>
      <c r="K79" s="7">
        <f t="shared" si="2"/>
        <v>92.250207583725441</v>
      </c>
      <c r="L79" s="7">
        <f t="shared" si="3"/>
        <v>94.190092711401547</v>
      </c>
    </row>
    <row r="80" spans="1:12" ht="16.5" x14ac:dyDescent="0.3">
      <c r="A80" s="4" t="s">
        <v>203</v>
      </c>
      <c r="B80" s="5" t="s">
        <v>122</v>
      </c>
      <c r="C80" s="4" t="s">
        <v>46</v>
      </c>
      <c r="D80" s="5" t="s">
        <v>47</v>
      </c>
      <c r="E80" s="6">
        <v>7223.3386661737923</v>
      </c>
      <c r="F80" s="6">
        <v>5623.4704799960073</v>
      </c>
      <c r="G80" s="6">
        <v>1599.868186177785</v>
      </c>
      <c r="H80" s="6">
        <v>7084.1552340920471</v>
      </c>
      <c r="I80" s="6">
        <v>5546.5141095464433</v>
      </c>
      <c r="J80" s="6">
        <v>1537.6411245456038</v>
      </c>
      <c r="K80" s="7">
        <f t="shared" si="2"/>
        <v>77.85140279148456</v>
      </c>
      <c r="L80" s="7">
        <f t="shared" si="3"/>
        <v>78.294643839172195</v>
      </c>
    </row>
    <row r="81" spans="1:12" ht="16.5" x14ac:dyDescent="0.3">
      <c r="A81" s="4" t="s">
        <v>204</v>
      </c>
      <c r="B81" s="5" t="s">
        <v>123</v>
      </c>
      <c r="C81" s="4" t="s">
        <v>46</v>
      </c>
      <c r="D81" s="5" t="s">
        <v>47</v>
      </c>
      <c r="E81" s="6">
        <v>6777.3144278086156</v>
      </c>
      <c r="F81" s="6">
        <v>3927.8890680778109</v>
      </c>
      <c r="G81" s="6">
        <v>2849.4253597308048</v>
      </c>
      <c r="H81" s="6">
        <v>7100.0644690608578</v>
      </c>
      <c r="I81" s="6">
        <v>4594.1050618922918</v>
      </c>
      <c r="J81" s="6">
        <v>2505.959407168566</v>
      </c>
      <c r="K81" s="7">
        <f t="shared" si="2"/>
        <v>57.956423741547717</v>
      </c>
      <c r="L81" s="7">
        <f t="shared" si="3"/>
        <v>64.70511756493903</v>
      </c>
    </row>
    <row r="82" spans="1:12" ht="16.5" x14ac:dyDescent="0.3">
      <c r="A82" s="4" t="s">
        <v>205</v>
      </c>
      <c r="B82" s="5" t="s">
        <v>124</v>
      </c>
      <c r="C82" s="4" t="s">
        <v>46</v>
      </c>
      <c r="D82" s="5" t="s">
        <v>47</v>
      </c>
      <c r="E82" s="6">
        <v>7680.6074226011797</v>
      </c>
      <c r="F82" s="6">
        <v>6696.5932620928588</v>
      </c>
      <c r="G82" s="6">
        <v>984.01416050832086</v>
      </c>
      <c r="H82" s="6">
        <v>7817.6370018294583</v>
      </c>
      <c r="I82" s="6">
        <v>7255.4524842177261</v>
      </c>
      <c r="J82" s="6">
        <v>562.18451761173219</v>
      </c>
      <c r="K82" s="7">
        <f t="shared" si="2"/>
        <v>87.188328912466844</v>
      </c>
      <c r="L82" s="7">
        <f t="shared" si="3"/>
        <v>92.808766671051984</v>
      </c>
    </row>
    <row r="83" spans="1:12" ht="16.5" x14ac:dyDescent="0.3">
      <c r="A83" s="4" t="s">
        <v>206</v>
      </c>
      <c r="B83" s="5" t="s">
        <v>125</v>
      </c>
      <c r="C83" s="4" t="s">
        <v>46</v>
      </c>
      <c r="D83" s="5" t="s">
        <v>47</v>
      </c>
      <c r="E83" s="6">
        <v>74102.219214740093</v>
      </c>
      <c r="F83" s="6">
        <v>67032.601207619242</v>
      </c>
      <c r="G83" s="6">
        <v>7069.618007120851</v>
      </c>
      <c r="H83" s="6">
        <v>79637.83914813181</v>
      </c>
      <c r="I83" s="6">
        <v>73873.13129264985</v>
      </c>
      <c r="J83" s="6">
        <v>5764.70785548196</v>
      </c>
      <c r="K83" s="7">
        <f t="shared" si="2"/>
        <v>90.459640639595591</v>
      </c>
      <c r="L83" s="7">
        <f t="shared" si="3"/>
        <v>92.76134571562244</v>
      </c>
    </row>
    <row r="84" spans="1:12" ht="16.5" x14ac:dyDescent="0.3">
      <c r="A84" s="4" t="s">
        <v>207</v>
      </c>
      <c r="B84" s="5" t="s">
        <v>126</v>
      </c>
      <c r="C84" s="4" t="s">
        <v>46</v>
      </c>
      <c r="D84" s="5" t="s">
        <v>47</v>
      </c>
      <c r="E84" s="6">
        <v>54849.743043417315</v>
      </c>
      <c r="F84" s="6">
        <v>47122.374692312187</v>
      </c>
      <c r="G84" s="6">
        <v>7727.3683511051277</v>
      </c>
      <c r="H84" s="6">
        <v>57806.50816665891</v>
      </c>
      <c r="I84" s="6">
        <v>52437.342024891201</v>
      </c>
      <c r="J84" s="6">
        <v>5369.1661417677096</v>
      </c>
      <c r="K84" s="7">
        <f t="shared" si="2"/>
        <v>85.911751045053421</v>
      </c>
      <c r="L84" s="7">
        <f t="shared" si="3"/>
        <v>90.711831051465438</v>
      </c>
    </row>
    <row r="85" spans="1:12" ht="16.5" x14ac:dyDescent="0.3">
      <c r="A85" s="4" t="s">
        <v>208</v>
      </c>
      <c r="B85" s="5" t="s">
        <v>127</v>
      </c>
      <c r="C85" s="4" t="s">
        <v>46</v>
      </c>
      <c r="D85" s="5" t="s">
        <v>47</v>
      </c>
      <c r="E85" s="6">
        <v>2202.7322305947228</v>
      </c>
      <c r="F85" s="6">
        <v>1162.9774421355403</v>
      </c>
      <c r="G85" s="6">
        <v>1039.7547884591825</v>
      </c>
      <c r="H85" s="6">
        <v>2177.8130142386171</v>
      </c>
      <c r="I85" s="6">
        <v>1161.7358044191465</v>
      </c>
      <c r="J85" s="6">
        <v>1016.0772098194707</v>
      </c>
      <c r="K85" s="7">
        <f t="shared" si="2"/>
        <v>52.797041146555713</v>
      </c>
      <c r="L85" s="7">
        <f t="shared" si="3"/>
        <v>53.344148318688397</v>
      </c>
    </row>
    <row r="86" spans="1:12" ht="16.5" x14ac:dyDescent="0.3">
      <c r="A86" s="4" t="s">
        <v>209</v>
      </c>
      <c r="B86" s="5" t="s">
        <v>47</v>
      </c>
      <c r="C86" s="4" t="s">
        <v>46</v>
      </c>
      <c r="D86" s="5" t="s">
        <v>47</v>
      </c>
      <c r="E86" s="6">
        <v>125342.43723483048</v>
      </c>
      <c r="F86" s="6">
        <v>121248.85422539859</v>
      </c>
      <c r="G86" s="6">
        <v>4093.5830094318808</v>
      </c>
      <c r="H86" s="6">
        <v>135815.48628498873</v>
      </c>
      <c r="I86" s="6">
        <v>133203.67740664477</v>
      </c>
      <c r="J86" s="6">
        <v>2611.8088783439598</v>
      </c>
      <c r="K86" s="7">
        <f t="shared" si="2"/>
        <v>96.734080571799879</v>
      </c>
      <c r="L86" s="7">
        <f t="shared" si="3"/>
        <v>98.076943248678234</v>
      </c>
    </row>
    <row r="87" spans="1:12" ht="16.5" x14ac:dyDescent="0.3">
      <c r="A87" s="5"/>
      <c r="B87" s="5" t="s">
        <v>210</v>
      </c>
      <c r="C87" s="4"/>
      <c r="D87" s="5"/>
      <c r="E87" s="6">
        <f>SUM(E5:E86)</f>
        <v>1567893.3219248294</v>
      </c>
      <c r="F87" s="6">
        <f>SUM(F5:F86)</f>
        <v>1326041.29561785</v>
      </c>
      <c r="G87" s="6">
        <f>SUM(G5:G86)</f>
        <v>241852.02630697936</v>
      </c>
      <c r="H87" s="6">
        <f t="shared" ref="H87:J87" si="4">SUM(H5:H86)</f>
        <v>1656600.1177445939</v>
      </c>
      <c r="I87" s="6">
        <f t="shared" si="4"/>
        <v>1455370.5871306213</v>
      </c>
      <c r="J87" s="6">
        <f t="shared" si="4"/>
        <v>201229.53061397228</v>
      </c>
      <c r="K87" s="7">
        <f>F87/E87*100</f>
        <v>84.574714176978006</v>
      </c>
      <c r="L87" s="7">
        <f>I87/H87*100</f>
        <v>87.852860297514653</v>
      </c>
    </row>
    <row r="88" spans="1:12" ht="17.25" thickBot="1" x14ac:dyDescent="0.35">
      <c r="A88" s="28"/>
      <c r="B88" s="3" t="s">
        <v>10</v>
      </c>
      <c r="C88" s="3"/>
      <c r="D88" s="3"/>
      <c r="E88" s="10">
        <v>19957444</v>
      </c>
      <c r="F88" s="10">
        <v>17023086.568977013</v>
      </c>
      <c r="G88" s="10">
        <v>2934357.4310229998</v>
      </c>
      <c r="H88" s="10">
        <v>21292666.000000011</v>
      </c>
      <c r="I88" s="10">
        <v>18778540.352159154</v>
      </c>
      <c r="J88" s="10">
        <v>2514125.6478408575</v>
      </c>
      <c r="K88" s="11">
        <f t="shared" ref="K88" si="5">F88/E88*100</f>
        <v>85.296927647533479</v>
      </c>
      <c r="L88" s="11">
        <f t="shared" ref="L88" si="6">I88/H88*100</f>
        <v>88.192527662619341</v>
      </c>
    </row>
    <row r="89" spans="1:12" ht="16.5" x14ac:dyDescent="0.3">
      <c r="A89" s="16" t="s">
        <v>11</v>
      </c>
      <c r="B89" s="16"/>
      <c r="C89" s="12"/>
      <c r="E89" s="6"/>
      <c r="F89" s="6"/>
      <c r="G89" s="6"/>
      <c r="H89" s="6"/>
      <c r="I89" s="6"/>
      <c r="J89" s="6"/>
      <c r="K89" s="7"/>
      <c r="L89" s="7"/>
    </row>
    <row r="90" spans="1:12" ht="16.5" x14ac:dyDescent="0.3">
      <c r="A90" s="16" t="s">
        <v>12</v>
      </c>
      <c r="B90" s="16"/>
      <c r="C90" s="12"/>
      <c r="E90" s="13"/>
      <c r="F90" s="6"/>
      <c r="G90" s="6"/>
      <c r="H90" s="6"/>
      <c r="I90" s="6"/>
      <c r="J90" s="6"/>
      <c r="K90" s="7"/>
      <c r="L90" s="7"/>
    </row>
    <row r="91" spans="1:12" ht="16.5" x14ac:dyDescent="0.3">
      <c r="A91" s="16" t="s">
        <v>13</v>
      </c>
      <c r="B91" s="16"/>
      <c r="C91" s="12"/>
      <c r="E91" s="6"/>
      <c r="F91" s="6"/>
      <c r="G91" s="6"/>
      <c r="H91" s="6"/>
      <c r="I91" s="6"/>
      <c r="J91" s="6"/>
      <c r="K91" s="7"/>
      <c r="L91" s="7"/>
    </row>
    <row r="92" spans="1:12" ht="16.5" x14ac:dyDescent="0.3">
      <c r="C92" s="12"/>
      <c r="E92" s="6"/>
      <c r="F92" s="6"/>
      <c r="G92" s="6"/>
      <c r="H92" s="6"/>
      <c r="I92" s="6"/>
      <c r="J92" s="6"/>
      <c r="K92" s="7"/>
      <c r="L92" s="7"/>
    </row>
    <row r="93" spans="1:12" ht="16.5" x14ac:dyDescent="0.3">
      <c r="C93" s="12"/>
      <c r="E93" s="6"/>
      <c r="F93" s="6"/>
      <c r="G93" s="6"/>
      <c r="H93" s="6"/>
      <c r="I93" s="6"/>
      <c r="J93" s="6"/>
      <c r="K93" s="7"/>
      <c r="L93" s="7"/>
    </row>
    <row r="94" spans="1:12" ht="16.5" x14ac:dyDescent="0.3">
      <c r="C94" s="12"/>
      <c r="E94" s="6"/>
      <c r="F94" s="6"/>
      <c r="G94" s="6"/>
      <c r="H94" s="6"/>
      <c r="I94" s="6"/>
      <c r="J94" s="6"/>
      <c r="K94" s="7"/>
      <c r="L94" s="7"/>
    </row>
    <row r="95" spans="1:12" ht="16.5" x14ac:dyDescent="0.3">
      <c r="C95" s="12"/>
      <c r="E95" s="6"/>
      <c r="F95" s="6"/>
      <c r="G95" s="6"/>
      <c r="H95" s="6"/>
      <c r="I95" s="6"/>
      <c r="J95" s="6"/>
      <c r="K95" s="7"/>
      <c r="L95" s="7"/>
    </row>
    <row r="96" spans="1:12" ht="16.5" x14ac:dyDescent="0.3">
      <c r="C96" s="12"/>
      <c r="E96" s="6"/>
      <c r="F96" s="6"/>
      <c r="G96" s="6"/>
      <c r="H96" s="6"/>
      <c r="I96" s="6"/>
      <c r="J96" s="6"/>
      <c r="K96" s="7"/>
      <c r="L96" s="7"/>
    </row>
    <row r="97" spans="1:12" ht="16.5" x14ac:dyDescent="0.3">
      <c r="C97" s="12"/>
      <c r="E97" s="6"/>
      <c r="F97" s="6"/>
      <c r="G97" s="6"/>
      <c r="H97" s="6"/>
      <c r="I97" s="6"/>
      <c r="J97" s="6"/>
      <c r="K97" s="7"/>
      <c r="L97" s="7"/>
    </row>
    <row r="98" spans="1:12" ht="16.5" x14ac:dyDescent="0.3">
      <c r="C98" s="12"/>
      <c r="E98" s="6"/>
      <c r="F98" s="6"/>
      <c r="G98" s="6"/>
      <c r="H98" s="6"/>
      <c r="I98" s="6"/>
      <c r="J98" s="6"/>
      <c r="K98" s="7"/>
      <c r="L98" s="7"/>
    </row>
    <row r="99" spans="1:12" ht="16.5" x14ac:dyDescent="0.3">
      <c r="C99" s="12"/>
      <c r="E99" s="6"/>
      <c r="F99" s="6"/>
      <c r="G99" s="6"/>
      <c r="H99" s="6"/>
      <c r="I99" s="6"/>
      <c r="J99" s="6"/>
      <c r="K99" s="7"/>
      <c r="L99" s="7"/>
    </row>
    <row r="100" spans="1:12" ht="16.5" x14ac:dyDescent="0.3">
      <c r="C100" s="12"/>
      <c r="E100" s="6"/>
      <c r="F100" s="6"/>
      <c r="G100" s="6"/>
      <c r="H100" s="6"/>
      <c r="I100" s="6"/>
      <c r="J100" s="6"/>
      <c r="K100" s="7"/>
      <c r="L100" s="7"/>
    </row>
    <row r="101" spans="1:12" ht="16.5" x14ac:dyDescent="0.3">
      <c r="C101" s="12"/>
      <c r="E101" s="6"/>
      <c r="F101" s="6"/>
      <c r="G101" s="6"/>
      <c r="H101" s="6"/>
      <c r="I101" s="6"/>
      <c r="J101" s="6"/>
      <c r="K101" s="7"/>
      <c r="L101" s="7"/>
    </row>
    <row r="102" spans="1:12" ht="16.5" x14ac:dyDescent="0.3">
      <c r="C102" s="12"/>
      <c r="E102" s="6"/>
      <c r="F102" s="6"/>
      <c r="G102" s="6"/>
      <c r="H102" s="6"/>
      <c r="I102" s="6"/>
      <c r="J102" s="6"/>
      <c r="K102" s="7"/>
      <c r="L102" s="7"/>
    </row>
    <row r="103" spans="1:12" ht="16.5" x14ac:dyDescent="0.3">
      <c r="C103" s="12"/>
      <c r="E103" s="6"/>
      <c r="F103" s="6"/>
      <c r="G103" s="6"/>
      <c r="H103" s="6"/>
      <c r="I103" s="6"/>
      <c r="J103" s="6"/>
      <c r="K103" s="7"/>
      <c r="L103" s="7"/>
    </row>
    <row r="104" spans="1:12" ht="16.5" x14ac:dyDescent="0.3">
      <c r="C104" s="12"/>
      <c r="E104" s="6"/>
      <c r="F104" s="6"/>
      <c r="G104" s="6"/>
      <c r="H104" s="6"/>
      <c r="I104" s="6"/>
      <c r="J104" s="6"/>
      <c r="K104" s="7"/>
      <c r="L104" s="7"/>
    </row>
    <row r="105" spans="1:12" ht="16.5" x14ac:dyDescent="0.3">
      <c r="C105" s="12"/>
      <c r="E105" s="6"/>
      <c r="F105" s="6"/>
      <c r="G105" s="6"/>
      <c r="H105" s="6"/>
      <c r="I105" s="6"/>
      <c r="J105" s="6"/>
      <c r="K105" s="7"/>
      <c r="L105" s="7"/>
    </row>
    <row r="106" spans="1:12" ht="16.5" x14ac:dyDescent="0.3">
      <c r="C106" s="12"/>
      <c r="E106" s="6"/>
      <c r="F106" s="6"/>
      <c r="G106" s="6"/>
      <c r="H106" s="6"/>
      <c r="I106" s="6"/>
      <c r="J106" s="6"/>
      <c r="K106" s="7"/>
      <c r="L106" s="7"/>
    </row>
    <row r="107" spans="1:12" ht="16.5" x14ac:dyDescent="0.3">
      <c r="C107" s="12"/>
      <c r="E107" s="6"/>
      <c r="F107" s="6"/>
      <c r="G107" s="6"/>
      <c r="H107" s="6"/>
      <c r="I107" s="6"/>
      <c r="J107" s="6"/>
      <c r="K107" s="7"/>
      <c r="L107" s="7"/>
    </row>
    <row r="108" spans="1:12" ht="16.5" x14ac:dyDescent="0.3">
      <c r="C108" s="12"/>
      <c r="E108" s="6"/>
      <c r="F108" s="6"/>
      <c r="G108" s="6"/>
      <c r="H108" s="6"/>
      <c r="I108" s="6"/>
      <c r="J108" s="6"/>
      <c r="K108" s="7"/>
      <c r="L108" s="7"/>
    </row>
    <row r="109" spans="1:12" ht="16.5" x14ac:dyDescent="0.3">
      <c r="C109" s="12"/>
      <c r="E109" s="6"/>
      <c r="F109" s="6"/>
      <c r="G109" s="6"/>
      <c r="H109" s="6"/>
      <c r="I109" s="6"/>
      <c r="J109" s="6"/>
      <c r="K109" s="7"/>
      <c r="L109" s="7"/>
    </row>
    <row r="110" spans="1:12" ht="16.5" x14ac:dyDescent="0.3">
      <c r="C110" s="12"/>
      <c r="E110" s="6"/>
      <c r="F110" s="6"/>
      <c r="G110" s="6"/>
      <c r="H110" s="6"/>
      <c r="I110" s="6"/>
      <c r="J110" s="6"/>
      <c r="K110" s="7"/>
      <c r="L110" s="7"/>
    </row>
    <row r="111" spans="1:12" ht="16.5" x14ac:dyDescent="0.3">
      <c r="C111" s="12"/>
      <c r="E111" s="6"/>
      <c r="F111" s="6"/>
      <c r="G111" s="6"/>
      <c r="H111" s="6"/>
      <c r="I111" s="6"/>
      <c r="J111" s="6"/>
      <c r="K111" s="7"/>
      <c r="L111" s="7"/>
    </row>
    <row r="112" spans="1:12" ht="16.5" x14ac:dyDescent="0.3">
      <c r="A112" s="14"/>
      <c r="B112" s="14"/>
      <c r="C112" s="15"/>
      <c r="D112" s="14"/>
      <c r="E112" s="8"/>
      <c r="F112" s="8"/>
      <c r="G112" s="8"/>
      <c r="H112" s="8"/>
      <c r="I112" s="8"/>
      <c r="J112" s="8"/>
      <c r="K112" s="9"/>
      <c r="L112" s="9"/>
    </row>
    <row r="113" spans="1:12" ht="16.5" x14ac:dyDescent="0.3">
      <c r="A113" s="4"/>
      <c r="B113" s="5"/>
      <c r="C113" s="4"/>
      <c r="D113" s="5"/>
      <c r="E113" s="6"/>
      <c r="F113" s="6"/>
      <c r="G113" s="6"/>
      <c r="H113" s="6"/>
      <c r="I113" s="6"/>
      <c r="J113" s="6"/>
      <c r="K113" s="7"/>
      <c r="L113" s="7"/>
    </row>
    <row r="114" spans="1:12" ht="17.25" thickBot="1" x14ac:dyDescent="0.35">
      <c r="A114" s="3"/>
      <c r="B114" s="3" t="s">
        <v>10</v>
      </c>
      <c r="C114" s="3"/>
      <c r="D114" s="3"/>
      <c r="E114" s="10">
        <v>19957444</v>
      </c>
      <c r="F114" s="10">
        <v>17023086.568977013</v>
      </c>
      <c r="G114" s="10">
        <v>2934357.4310229998</v>
      </c>
      <c r="H114" s="10">
        <v>21292666.000000011</v>
      </c>
      <c r="I114" s="10">
        <v>18778540.352159154</v>
      </c>
      <c r="J114" s="10">
        <v>2514125.6478408575</v>
      </c>
      <c r="K114" s="11">
        <f>F114/E114*100</f>
        <v>85.296927647533479</v>
      </c>
      <c r="L114" s="11">
        <f>I114/H114*100</f>
        <v>88.192527662619341</v>
      </c>
    </row>
    <row r="115" spans="1:12" ht="16.5" x14ac:dyDescent="0.3">
      <c r="A115" s="16" t="s">
        <v>11</v>
      </c>
      <c r="B115" s="5"/>
      <c r="C115" s="5"/>
      <c r="D115" s="5"/>
      <c r="E115" s="5"/>
      <c r="F115" s="5"/>
      <c r="G115" s="5"/>
      <c r="H115" s="5"/>
      <c r="I115" s="5"/>
      <c r="J115" s="5"/>
      <c r="K115" s="7"/>
      <c r="L115" s="7"/>
    </row>
    <row r="116" spans="1:12" ht="16.5" x14ac:dyDescent="0.3">
      <c r="A116" s="16" t="s">
        <v>12</v>
      </c>
      <c r="B116" s="5"/>
      <c r="C116" s="5"/>
      <c r="D116" s="5"/>
      <c r="E116" s="5"/>
      <c r="F116" s="5"/>
      <c r="G116" s="5"/>
      <c r="H116" s="5"/>
      <c r="I116" s="5"/>
      <c r="J116" s="5"/>
      <c r="K116" s="7"/>
      <c r="L116" s="7"/>
    </row>
    <row r="117" spans="1:12" ht="16.5" x14ac:dyDescent="0.3">
      <c r="A117" s="16" t="s">
        <v>13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</sheetData>
  <mergeCells count="8">
    <mergeCell ref="A1:L2"/>
    <mergeCell ref="A3:A4"/>
    <mergeCell ref="B3:B4"/>
    <mergeCell ref="C3:C4"/>
    <mergeCell ref="D3:D4"/>
    <mergeCell ref="E3:G3"/>
    <mergeCell ref="H3:J3"/>
    <mergeCell ref="K3:L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53BA-A881-4D3E-A7BD-E794D0B119C5}">
  <dimension ref="A1:BT90"/>
  <sheetViews>
    <sheetView tabSelected="1" topLeftCell="BE1" zoomScale="112" zoomScaleNormal="112" workbookViewId="0">
      <selection activeCell="BT14" sqref="BT14"/>
    </sheetView>
  </sheetViews>
  <sheetFormatPr defaultRowHeight="15" x14ac:dyDescent="0.25"/>
  <cols>
    <col min="2" max="2" width="24.140625" bestFit="1" customWidth="1"/>
    <col min="3" max="3" width="10.42578125" customWidth="1"/>
    <col min="4" max="4" width="27.5703125" customWidth="1"/>
    <col min="5" max="5" width="10.5703125" bestFit="1" customWidth="1"/>
    <col min="6" max="6" width="9.5703125" bestFit="1" customWidth="1"/>
    <col min="7" max="7" width="10.5703125" bestFit="1" customWidth="1"/>
    <col min="8" max="9" width="9.5703125" bestFit="1" customWidth="1"/>
    <col min="10" max="10" width="10.42578125" bestFit="1" customWidth="1"/>
    <col min="11" max="11" width="10.5703125" bestFit="1" customWidth="1"/>
    <col min="12" max="12" width="9.5703125" bestFit="1" customWidth="1"/>
    <col min="13" max="13" width="10.42578125" bestFit="1" customWidth="1"/>
    <col min="14" max="14" width="9.5703125" bestFit="1" customWidth="1"/>
    <col min="15" max="16" width="9.42578125" bestFit="1" customWidth="1"/>
    <col min="17" max="17" width="12.85546875" bestFit="1" customWidth="1"/>
    <col min="18" max="19" width="10.5703125" bestFit="1" customWidth="1"/>
    <col min="20" max="20" width="9.5703125" bestFit="1" customWidth="1"/>
    <col min="21" max="21" width="15.5703125" bestFit="1" customWidth="1"/>
    <col min="22" max="24" width="16.7109375" bestFit="1" customWidth="1"/>
    <col min="25" max="27" width="15.7109375" bestFit="1" customWidth="1"/>
    <col min="28" max="28" width="16.7109375" bestFit="1" customWidth="1"/>
    <col min="29" max="33" width="15.7109375" bestFit="1" customWidth="1"/>
    <col min="34" max="34" width="12.85546875" bestFit="1" customWidth="1"/>
    <col min="35" max="37" width="9.5703125" bestFit="1" customWidth="1"/>
    <col min="38" max="38" width="15.7109375" bestFit="1" customWidth="1"/>
    <col min="39" max="41" width="11.5703125" bestFit="1" customWidth="1"/>
    <col min="42" max="44" width="10.5703125" bestFit="1" customWidth="1"/>
    <col min="45" max="45" width="11.5703125" bestFit="1" customWidth="1"/>
    <col min="46" max="50" width="10.5703125" bestFit="1" customWidth="1"/>
    <col min="51" max="51" width="12.85546875" bestFit="1" customWidth="1"/>
    <col min="52" max="54" width="9.5703125" bestFit="1" customWidth="1"/>
    <col min="55" max="55" width="15.7109375" bestFit="1" customWidth="1"/>
    <col min="56" max="56" width="9.5703125" bestFit="1" customWidth="1"/>
    <col min="57" max="60" width="9.28515625" bestFit="1" customWidth="1"/>
    <col min="61" max="61" width="10.28515625" bestFit="1" customWidth="1"/>
    <col min="62" max="63" width="9.28515625" bestFit="1" customWidth="1"/>
    <col min="64" max="64" width="10.28515625" bestFit="1" customWidth="1"/>
    <col min="65" max="66" width="9.28515625" bestFit="1" customWidth="1"/>
    <col min="67" max="67" width="10.28515625" bestFit="1" customWidth="1"/>
    <col min="68" max="68" width="12.85546875" bestFit="1" customWidth="1"/>
    <col min="69" max="71" width="10.5703125" bestFit="1" customWidth="1"/>
    <col min="72" max="72" width="15.7109375" bestFit="1" customWidth="1"/>
  </cols>
  <sheetData>
    <row r="1" spans="1:72" x14ac:dyDescent="0.25">
      <c r="A1" s="77" t="s">
        <v>335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</row>
    <row r="2" spans="1:72" ht="15.75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</row>
    <row r="3" spans="1:72" ht="15" customHeight="1" x14ac:dyDescent="0.25">
      <c r="A3" s="88" t="s">
        <v>217</v>
      </c>
      <c r="B3" s="90" t="s">
        <v>1</v>
      </c>
      <c r="C3" s="90" t="s">
        <v>2</v>
      </c>
      <c r="D3" s="92" t="s">
        <v>3</v>
      </c>
      <c r="E3" s="93">
        <v>2010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86">
        <v>2020</v>
      </c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6">
        <v>2030</v>
      </c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6">
        <v>2040</v>
      </c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</row>
    <row r="4" spans="1:72" ht="30.75" customHeight="1" x14ac:dyDescent="0.25">
      <c r="A4" s="88"/>
      <c r="B4" s="91"/>
      <c r="C4" s="91"/>
      <c r="D4" s="80"/>
      <c r="E4" s="83" t="s">
        <v>225</v>
      </c>
      <c r="F4" s="84" t="s">
        <v>325</v>
      </c>
      <c r="G4" s="85" t="s">
        <v>326</v>
      </c>
      <c r="H4" s="79" t="s">
        <v>327</v>
      </c>
      <c r="I4" s="79"/>
      <c r="J4" s="79"/>
      <c r="K4" s="79" t="s">
        <v>328</v>
      </c>
      <c r="L4" s="79"/>
      <c r="M4" s="79"/>
      <c r="N4" s="79" t="s">
        <v>329</v>
      </c>
      <c r="O4" s="79"/>
      <c r="P4" s="79"/>
      <c r="Q4" s="80" t="s">
        <v>330</v>
      </c>
      <c r="R4" s="80" t="s">
        <v>331</v>
      </c>
      <c r="S4" s="80"/>
      <c r="T4" s="80"/>
      <c r="U4" s="81" t="s">
        <v>332</v>
      </c>
      <c r="V4" s="83" t="s">
        <v>225</v>
      </c>
      <c r="W4" s="84" t="s">
        <v>325</v>
      </c>
      <c r="X4" s="85" t="s">
        <v>326</v>
      </c>
      <c r="Y4" s="79" t="s">
        <v>327</v>
      </c>
      <c r="Z4" s="79"/>
      <c r="AA4" s="79"/>
      <c r="AB4" s="79" t="s">
        <v>328</v>
      </c>
      <c r="AC4" s="79"/>
      <c r="AD4" s="79"/>
      <c r="AE4" s="79" t="s">
        <v>329</v>
      </c>
      <c r="AF4" s="79"/>
      <c r="AG4" s="79"/>
      <c r="AH4" s="80" t="s">
        <v>330</v>
      </c>
      <c r="AI4" s="80" t="s">
        <v>331</v>
      </c>
      <c r="AJ4" s="80"/>
      <c r="AK4" s="80"/>
      <c r="AL4" s="81" t="s">
        <v>332</v>
      </c>
      <c r="AM4" s="83" t="s">
        <v>225</v>
      </c>
      <c r="AN4" s="84" t="s">
        <v>325</v>
      </c>
      <c r="AO4" s="85" t="s">
        <v>326</v>
      </c>
      <c r="AP4" s="79" t="s">
        <v>327</v>
      </c>
      <c r="AQ4" s="79"/>
      <c r="AR4" s="79"/>
      <c r="AS4" s="79" t="s">
        <v>328</v>
      </c>
      <c r="AT4" s="79"/>
      <c r="AU4" s="79"/>
      <c r="AV4" s="79" t="s">
        <v>329</v>
      </c>
      <c r="AW4" s="79"/>
      <c r="AX4" s="79"/>
      <c r="AY4" s="80" t="s">
        <v>330</v>
      </c>
      <c r="AZ4" s="80" t="s">
        <v>331</v>
      </c>
      <c r="BA4" s="80"/>
      <c r="BB4" s="80"/>
      <c r="BC4" s="81" t="s">
        <v>332</v>
      </c>
      <c r="BD4" s="83" t="s">
        <v>225</v>
      </c>
      <c r="BE4" s="84" t="s">
        <v>325</v>
      </c>
      <c r="BF4" s="85" t="s">
        <v>326</v>
      </c>
      <c r="BG4" s="79" t="s">
        <v>327</v>
      </c>
      <c r="BH4" s="79"/>
      <c r="BI4" s="79"/>
      <c r="BJ4" s="79" t="s">
        <v>328</v>
      </c>
      <c r="BK4" s="79"/>
      <c r="BL4" s="79"/>
      <c r="BM4" s="79" t="s">
        <v>329</v>
      </c>
      <c r="BN4" s="79"/>
      <c r="BO4" s="79"/>
      <c r="BP4" s="80" t="s">
        <v>330</v>
      </c>
      <c r="BQ4" s="80" t="s">
        <v>331</v>
      </c>
      <c r="BR4" s="80"/>
      <c r="BS4" s="80"/>
      <c r="BT4" s="81" t="s">
        <v>332</v>
      </c>
    </row>
    <row r="5" spans="1:72" x14ac:dyDescent="0.25">
      <c r="A5" s="89"/>
      <c r="B5" s="91"/>
      <c r="C5" s="91"/>
      <c r="D5" s="80"/>
      <c r="E5" s="83"/>
      <c r="F5" s="84"/>
      <c r="G5" s="85"/>
      <c r="H5" s="55" t="s">
        <v>225</v>
      </c>
      <c r="I5" s="55" t="s">
        <v>325</v>
      </c>
      <c r="J5" s="55" t="s">
        <v>326</v>
      </c>
      <c r="K5" s="55" t="s">
        <v>225</v>
      </c>
      <c r="L5" s="55" t="s">
        <v>325</v>
      </c>
      <c r="M5" s="55" t="s">
        <v>326</v>
      </c>
      <c r="N5" s="55" t="s">
        <v>225</v>
      </c>
      <c r="O5" s="55" t="s">
        <v>325</v>
      </c>
      <c r="P5" s="55" t="s">
        <v>326</v>
      </c>
      <c r="Q5" s="80"/>
      <c r="R5" s="55" t="s">
        <v>327</v>
      </c>
      <c r="S5" s="55" t="s">
        <v>333</v>
      </c>
      <c r="T5" s="55" t="s">
        <v>334</v>
      </c>
      <c r="U5" s="82"/>
      <c r="V5" s="83"/>
      <c r="W5" s="84"/>
      <c r="X5" s="85"/>
      <c r="Y5" s="55" t="s">
        <v>225</v>
      </c>
      <c r="Z5" s="55" t="s">
        <v>325</v>
      </c>
      <c r="AA5" s="55" t="s">
        <v>326</v>
      </c>
      <c r="AB5" s="55" t="s">
        <v>225</v>
      </c>
      <c r="AC5" s="55" t="s">
        <v>325</v>
      </c>
      <c r="AD5" s="55" t="s">
        <v>326</v>
      </c>
      <c r="AE5" s="55" t="s">
        <v>225</v>
      </c>
      <c r="AF5" s="55" t="s">
        <v>325</v>
      </c>
      <c r="AG5" s="55" t="s">
        <v>326</v>
      </c>
      <c r="AH5" s="80"/>
      <c r="AI5" s="55" t="s">
        <v>327</v>
      </c>
      <c r="AJ5" s="55" t="s">
        <v>333</v>
      </c>
      <c r="AK5" s="55" t="s">
        <v>334</v>
      </c>
      <c r="AL5" s="82"/>
      <c r="AM5" s="83"/>
      <c r="AN5" s="84"/>
      <c r="AO5" s="85"/>
      <c r="AP5" s="55" t="s">
        <v>225</v>
      </c>
      <c r="AQ5" s="55" t="s">
        <v>325</v>
      </c>
      <c r="AR5" s="55" t="s">
        <v>326</v>
      </c>
      <c r="AS5" s="55" t="s">
        <v>225</v>
      </c>
      <c r="AT5" s="55" t="s">
        <v>325</v>
      </c>
      <c r="AU5" s="55" t="s">
        <v>326</v>
      </c>
      <c r="AV5" s="55" t="s">
        <v>225</v>
      </c>
      <c r="AW5" s="55" t="s">
        <v>325</v>
      </c>
      <c r="AX5" s="55" t="s">
        <v>326</v>
      </c>
      <c r="AY5" s="80"/>
      <c r="AZ5" s="55" t="s">
        <v>327</v>
      </c>
      <c r="BA5" s="55" t="s">
        <v>333</v>
      </c>
      <c r="BB5" s="55" t="s">
        <v>334</v>
      </c>
      <c r="BC5" s="82"/>
      <c r="BD5" s="83"/>
      <c r="BE5" s="84"/>
      <c r="BF5" s="85"/>
      <c r="BG5" s="55" t="s">
        <v>225</v>
      </c>
      <c r="BH5" s="55" t="s">
        <v>325</v>
      </c>
      <c r="BI5" s="55" t="s">
        <v>326</v>
      </c>
      <c r="BJ5" s="55" t="s">
        <v>225</v>
      </c>
      <c r="BK5" s="55" t="s">
        <v>325</v>
      </c>
      <c r="BL5" s="55" t="s">
        <v>326</v>
      </c>
      <c r="BM5" s="55" t="s">
        <v>225</v>
      </c>
      <c r="BN5" s="55" t="s">
        <v>325</v>
      </c>
      <c r="BO5" s="55" t="s">
        <v>326</v>
      </c>
      <c r="BP5" s="80"/>
      <c r="BQ5" s="55" t="s">
        <v>327</v>
      </c>
      <c r="BR5" s="55" t="s">
        <v>333</v>
      </c>
      <c r="BS5" s="55" t="s">
        <v>334</v>
      </c>
      <c r="BT5" s="82"/>
    </row>
    <row r="6" spans="1:72" x14ac:dyDescent="0.25">
      <c r="A6" t="s">
        <v>128</v>
      </c>
      <c r="B6" t="s">
        <v>45</v>
      </c>
      <c r="C6" t="s">
        <v>46</v>
      </c>
      <c r="D6" t="s">
        <v>47</v>
      </c>
      <c r="E6" s="57">
        <v>4128.4748979593833</v>
      </c>
      <c r="F6" s="57">
        <v>2111.7323181821021</v>
      </c>
      <c r="G6" s="57">
        <v>2016.7425797772817</v>
      </c>
      <c r="H6" s="57">
        <v>896.70462026871724</v>
      </c>
      <c r="I6" s="57">
        <v>454.94184949588339</v>
      </c>
      <c r="J6" s="57">
        <v>441.76277077283373</v>
      </c>
      <c r="K6" s="57">
        <v>2821.0937411484551</v>
      </c>
      <c r="L6" s="57">
        <v>1454.3719647682353</v>
      </c>
      <c r="M6" s="57">
        <v>1366.72177638022</v>
      </c>
      <c r="N6" s="57">
        <v>410.67653654221101</v>
      </c>
      <c r="O6" s="57">
        <v>202.41850391798329</v>
      </c>
      <c r="P6" s="57">
        <v>208.25803262422778</v>
      </c>
      <c r="Q6" s="50">
        <v>46.343059705584224</v>
      </c>
      <c r="R6" s="50">
        <v>21.719996910043928</v>
      </c>
      <c r="S6" s="50">
        <v>68.332587962272967</v>
      </c>
      <c r="T6" s="50">
        <v>9.9474151276830973</v>
      </c>
      <c r="U6" s="50">
        <v>45.798418705497781</v>
      </c>
      <c r="V6" s="57">
        <v>4568.32305613464</v>
      </c>
      <c r="W6" s="57">
        <v>2312.2721820038118</v>
      </c>
      <c r="X6" s="57">
        <v>2256.0508741308281</v>
      </c>
      <c r="Y6" s="57">
        <v>870.48959218554887</v>
      </c>
      <c r="Z6" s="57">
        <v>435.05125071079095</v>
      </c>
      <c r="AA6" s="57">
        <v>435.43834147475786</v>
      </c>
      <c r="AB6" s="57">
        <v>3090.4802347561422</v>
      </c>
      <c r="AC6" s="57">
        <v>1577.1180695932326</v>
      </c>
      <c r="AD6" s="57">
        <v>1513.3621651629094</v>
      </c>
      <c r="AE6" s="57">
        <v>607.35322919294924</v>
      </c>
      <c r="AF6" s="57">
        <v>300.10286169978832</v>
      </c>
      <c r="AG6" s="57">
        <v>307.25036749316092</v>
      </c>
      <c r="AH6" s="50">
        <v>47.81919666588999</v>
      </c>
      <c r="AI6" s="50">
        <v>19.054904425303263</v>
      </c>
      <c r="AJ6" s="50">
        <v>67.65021205332765</v>
      </c>
      <c r="AK6" s="50">
        <v>13.294883521369094</v>
      </c>
      <c r="AL6" s="50">
        <v>69.771452139716004</v>
      </c>
      <c r="AM6" s="57">
        <v>4824.9704688810489</v>
      </c>
      <c r="AN6" s="57">
        <v>2445.8056459780314</v>
      </c>
      <c r="AO6" s="57">
        <v>2379.1648229030175</v>
      </c>
      <c r="AP6" s="57">
        <v>829.68087153090778</v>
      </c>
      <c r="AQ6" s="57">
        <v>397.40596839310143</v>
      </c>
      <c r="AR6" s="57">
        <v>432.2749031378064</v>
      </c>
      <c r="AS6" s="57">
        <v>3109.1959982239523</v>
      </c>
      <c r="AT6" s="57">
        <v>1600.9143507860122</v>
      </c>
      <c r="AU6" s="57">
        <v>1508.2816474379406</v>
      </c>
      <c r="AV6" s="57">
        <v>886.09359912618834</v>
      </c>
      <c r="AW6" s="57">
        <v>447.48532679891798</v>
      </c>
      <c r="AX6" s="57">
        <v>438.60827232727041</v>
      </c>
      <c r="AY6" s="50">
        <v>55.183863340786097</v>
      </c>
      <c r="AZ6" s="50">
        <v>17.19556372172611</v>
      </c>
      <c r="BA6" s="50">
        <v>64.439689699178643</v>
      </c>
      <c r="BB6" s="50">
        <v>18.364746579095247</v>
      </c>
      <c r="BC6" s="50">
        <v>106.79932845639664</v>
      </c>
      <c r="BD6" s="57">
        <v>4935.2914443766349</v>
      </c>
      <c r="BE6" s="57">
        <v>2231.2355946801699</v>
      </c>
      <c r="BF6" s="57">
        <v>2704.055849696465</v>
      </c>
      <c r="BG6" s="57">
        <v>789.39083731053847</v>
      </c>
      <c r="BH6" s="57">
        <v>369.33346979928115</v>
      </c>
      <c r="BI6" s="57">
        <v>420.05736751125733</v>
      </c>
      <c r="BJ6" s="57">
        <v>3136.9723652077332</v>
      </c>
      <c r="BK6" s="57">
        <v>1471.1661133590871</v>
      </c>
      <c r="BL6" s="57">
        <v>1665.8062518486463</v>
      </c>
      <c r="BM6" s="57">
        <v>1008.928241858363</v>
      </c>
      <c r="BN6" s="57">
        <v>390.73601152180169</v>
      </c>
      <c r="BO6" s="57">
        <v>618.19223033656124</v>
      </c>
      <c r="BP6" s="50">
        <v>57.326583399781242</v>
      </c>
      <c r="BQ6" s="50">
        <v>15.994817047937168</v>
      </c>
      <c r="BR6" s="50">
        <v>63.5620489805533</v>
      </c>
      <c r="BS6" s="50">
        <v>20.443133971509525</v>
      </c>
      <c r="BT6" s="50">
        <v>127.81098971148315</v>
      </c>
    </row>
    <row r="7" spans="1:72" x14ac:dyDescent="0.25">
      <c r="A7" t="s">
        <v>129</v>
      </c>
      <c r="B7" t="s">
        <v>48</v>
      </c>
      <c r="C7" t="s">
        <v>46</v>
      </c>
      <c r="D7" t="s">
        <v>47</v>
      </c>
      <c r="E7" s="57">
        <v>75129.503984702562</v>
      </c>
      <c r="F7" s="57">
        <v>36819.65013907203</v>
      </c>
      <c r="G7" s="57">
        <v>38309.853845630532</v>
      </c>
      <c r="H7" s="57">
        <v>16284.256131930801</v>
      </c>
      <c r="I7" s="57">
        <v>8291.8831333423041</v>
      </c>
      <c r="J7" s="57">
        <v>7992.3729985884966</v>
      </c>
      <c r="K7" s="57">
        <v>52616.652545696052</v>
      </c>
      <c r="L7" s="57">
        <v>25712.219829266163</v>
      </c>
      <c r="M7" s="57">
        <v>26904.432716429888</v>
      </c>
      <c r="N7" s="57">
        <v>6228.5953070757087</v>
      </c>
      <c r="O7" s="57">
        <v>2815.5471764635627</v>
      </c>
      <c r="P7" s="57">
        <v>3413.0481306121465</v>
      </c>
      <c r="Q7" s="50">
        <v>42.786552070097478</v>
      </c>
      <c r="R7" s="50">
        <v>21.674915004425568</v>
      </c>
      <c r="S7" s="50">
        <v>70.034606585995235</v>
      </c>
      <c r="T7" s="50">
        <v>8.2904784095791975</v>
      </c>
      <c r="U7" s="50">
        <v>38.249185327307877</v>
      </c>
      <c r="V7" s="57">
        <v>80163.279932745965</v>
      </c>
      <c r="W7" s="57">
        <v>39167.544639333348</v>
      </c>
      <c r="X7" s="57">
        <v>40995.735293412617</v>
      </c>
      <c r="Y7" s="57">
        <v>14439.489157246499</v>
      </c>
      <c r="Z7" s="57">
        <v>7351.088894633921</v>
      </c>
      <c r="AA7" s="57">
        <v>7088.4002626125784</v>
      </c>
      <c r="AB7" s="57">
        <v>57212.139995815276</v>
      </c>
      <c r="AC7" s="57">
        <v>27961.813232802841</v>
      </c>
      <c r="AD7" s="57">
        <v>29250.326763012432</v>
      </c>
      <c r="AE7" s="57">
        <v>8511.6507796841906</v>
      </c>
      <c r="AF7" s="57">
        <v>3854.6425118965844</v>
      </c>
      <c r="AG7" s="57">
        <v>4657.0082677876053</v>
      </c>
      <c r="AH7" s="50">
        <v>40.115856422447102</v>
      </c>
      <c r="AI7" s="50">
        <v>18.012597749693747</v>
      </c>
      <c r="AJ7" s="50">
        <v>71.369509885092214</v>
      </c>
      <c r="AK7" s="50">
        <v>10.617892365214038</v>
      </c>
      <c r="AL7" s="50">
        <v>58.947035362484378</v>
      </c>
      <c r="AM7" s="57">
        <v>85731.716463595672</v>
      </c>
      <c r="AN7" s="57">
        <v>41582.929181207022</v>
      </c>
      <c r="AO7" s="57">
        <v>44148.78728238865</v>
      </c>
      <c r="AP7" s="57">
        <v>14748.74249175084</v>
      </c>
      <c r="AQ7" s="57">
        <v>7192.8401108375201</v>
      </c>
      <c r="AR7" s="57">
        <v>7555.9023809133187</v>
      </c>
      <c r="AS7" s="57">
        <v>56822.896996049858</v>
      </c>
      <c r="AT7" s="57">
        <v>27907.015548665993</v>
      </c>
      <c r="AU7" s="57">
        <v>28915.881447383872</v>
      </c>
      <c r="AV7" s="57">
        <v>14160.076975794967</v>
      </c>
      <c r="AW7" s="57">
        <v>6483.0735217035117</v>
      </c>
      <c r="AX7" s="57">
        <v>7677.0034540914558</v>
      </c>
      <c r="AY7" s="50">
        <v>50.875300267699217</v>
      </c>
      <c r="AZ7" s="50">
        <v>17.203367785145897</v>
      </c>
      <c r="BA7" s="50">
        <v>66.279901231393879</v>
      </c>
      <c r="BB7" s="50">
        <v>16.516730983460214</v>
      </c>
      <c r="BC7" s="50">
        <v>96.008707072585196</v>
      </c>
      <c r="BD7" s="57">
        <v>87938.304161900815</v>
      </c>
      <c r="BE7" s="57">
        <v>42922.272215996585</v>
      </c>
      <c r="BF7" s="57">
        <v>45016.031945904229</v>
      </c>
      <c r="BG7" s="57">
        <v>13317.122574758039</v>
      </c>
      <c r="BH7" s="57">
        <v>6786.5542285279425</v>
      </c>
      <c r="BI7" s="57">
        <v>6530.5683462300967</v>
      </c>
      <c r="BJ7" s="57">
        <v>56649.629668479676</v>
      </c>
      <c r="BK7" s="57">
        <v>28782.469743451304</v>
      </c>
      <c r="BL7" s="57">
        <v>27867.159925028362</v>
      </c>
      <c r="BM7" s="57">
        <v>17971.551918663106</v>
      </c>
      <c r="BN7" s="57">
        <v>7353.2482440173371</v>
      </c>
      <c r="BO7" s="57">
        <v>10618.303674645773</v>
      </c>
      <c r="BP7" s="50">
        <v>55.231913565059763</v>
      </c>
      <c r="BQ7" s="50">
        <v>15.143710925150714</v>
      </c>
      <c r="BR7" s="50">
        <v>64.419743146494596</v>
      </c>
      <c r="BS7" s="50">
        <v>20.436545928354693</v>
      </c>
      <c r="BT7" s="50">
        <v>134.95071339755717</v>
      </c>
    </row>
    <row r="8" spans="1:72" x14ac:dyDescent="0.25">
      <c r="A8" t="s">
        <v>130</v>
      </c>
      <c r="B8" t="s">
        <v>49</v>
      </c>
      <c r="C8" t="s">
        <v>46</v>
      </c>
      <c r="D8" t="s">
        <v>47</v>
      </c>
      <c r="E8" s="57">
        <v>18827.71999989593</v>
      </c>
      <c r="F8" s="57">
        <v>9690.9167938916471</v>
      </c>
      <c r="G8" s="57">
        <v>9136.8032060042769</v>
      </c>
      <c r="H8" s="57">
        <v>4293.7765800227535</v>
      </c>
      <c r="I8" s="57">
        <v>2176.6522769486755</v>
      </c>
      <c r="J8" s="57">
        <v>2117.1243030740779</v>
      </c>
      <c r="K8" s="57">
        <v>12985.008483096719</v>
      </c>
      <c r="L8" s="57">
        <v>6798.0516705052241</v>
      </c>
      <c r="M8" s="57">
        <v>6186.9568125914893</v>
      </c>
      <c r="N8" s="57">
        <v>1548.9349367764567</v>
      </c>
      <c r="O8" s="57">
        <v>716.21284643774743</v>
      </c>
      <c r="P8" s="57">
        <v>832.72209033870934</v>
      </c>
      <c r="Q8" s="50">
        <v>44.995823640816106</v>
      </c>
      <c r="R8" s="50">
        <v>22.805610982352018</v>
      </c>
      <c r="S8" s="50">
        <v>68.967503676326686</v>
      </c>
      <c r="T8" s="50">
        <v>8.2268853413212977</v>
      </c>
      <c r="U8" s="50">
        <v>36.073952799105555</v>
      </c>
      <c r="V8" s="57">
        <v>20161.713791205424</v>
      </c>
      <c r="W8" s="57">
        <v>10348.719548507484</v>
      </c>
      <c r="X8" s="57">
        <v>9812.9942426979396</v>
      </c>
      <c r="Y8" s="57">
        <v>3863.2885742890803</v>
      </c>
      <c r="Z8" s="57">
        <v>1951.5435574862688</v>
      </c>
      <c r="AA8" s="57">
        <v>1911.7450168028113</v>
      </c>
      <c r="AB8" s="57">
        <v>13785.257734852505</v>
      </c>
      <c r="AC8" s="57">
        <v>7225.7369308367588</v>
      </c>
      <c r="AD8" s="57">
        <v>6559.520804015744</v>
      </c>
      <c r="AE8" s="57">
        <v>2513.16748206384</v>
      </c>
      <c r="AF8" s="57">
        <v>1171.4390601844564</v>
      </c>
      <c r="AG8" s="57">
        <v>1341.7284218793839</v>
      </c>
      <c r="AH8" s="50">
        <v>46.255617261559642</v>
      </c>
      <c r="AI8" s="50">
        <v>19.161508859302696</v>
      </c>
      <c r="AJ8" s="50">
        <v>68.373442246093475</v>
      </c>
      <c r="AK8" s="50">
        <v>12.465048894603832</v>
      </c>
      <c r="AL8" s="50">
        <v>65.052543545140466</v>
      </c>
      <c r="AM8" s="57">
        <v>21017.970854906343</v>
      </c>
      <c r="AN8" s="57">
        <v>10779.583674925385</v>
      </c>
      <c r="AO8" s="57">
        <v>10238.387179980959</v>
      </c>
      <c r="AP8" s="57">
        <v>3538.53506099484</v>
      </c>
      <c r="AQ8" s="57">
        <v>1781.517195574269</v>
      </c>
      <c r="AR8" s="57">
        <v>1757.0178654205708</v>
      </c>
      <c r="AS8" s="57">
        <v>14134.642517110391</v>
      </c>
      <c r="AT8" s="57">
        <v>7410.2741623062029</v>
      </c>
      <c r="AU8" s="57">
        <v>6724.3683548041899</v>
      </c>
      <c r="AV8" s="57">
        <v>3344.7932768011124</v>
      </c>
      <c r="AW8" s="57">
        <v>1587.7923170449137</v>
      </c>
      <c r="AX8" s="57">
        <v>1757.0009597561987</v>
      </c>
      <c r="AY8" s="50">
        <v>48.69828387568689</v>
      </c>
      <c r="AZ8" s="50">
        <v>16.835759671675536</v>
      </c>
      <c r="BA8" s="50">
        <v>67.250271754044519</v>
      </c>
      <c r="BB8" s="50">
        <v>15.913968574279941</v>
      </c>
      <c r="BC8" s="50">
        <v>94.524802471809949</v>
      </c>
      <c r="BD8" s="57">
        <v>21274.942765917236</v>
      </c>
      <c r="BE8" s="57">
        <v>10752.571666538337</v>
      </c>
      <c r="BF8" s="57">
        <v>10522.371099378899</v>
      </c>
      <c r="BG8" s="57">
        <v>3241.8079306985392</v>
      </c>
      <c r="BH8" s="57">
        <v>1643.9077055283431</v>
      </c>
      <c r="BI8" s="57">
        <v>1597.9002251701957</v>
      </c>
      <c r="BJ8" s="57">
        <v>13910.910678065102</v>
      </c>
      <c r="BK8" s="57">
        <v>7256.6710103897794</v>
      </c>
      <c r="BL8" s="57">
        <v>6654.2396676753233</v>
      </c>
      <c r="BM8" s="57">
        <v>4122.224157153596</v>
      </c>
      <c r="BN8" s="57">
        <v>1851.9929506202143</v>
      </c>
      <c r="BO8" s="57">
        <v>2270.2312065333813</v>
      </c>
      <c r="BP8" s="50">
        <v>52.937095624255818</v>
      </c>
      <c r="BQ8" s="50">
        <v>15.237681089755794</v>
      </c>
      <c r="BR8" s="50">
        <v>65.386360053342102</v>
      </c>
      <c r="BS8" s="50">
        <v>19.375958856902113</v>
      </c>
      <c r="BT8" s="50">
        <v>127.15818596524151</v>
      </c>
    </row>
    <row r="9" spans="1:72" x14ac:dyDescent="0.25">
      <c r="A9" t="s">
        <v>131</v>
      </c>
      <c r="B9" t="s">
        <v>50</v>
      </c>
      <c r="C9" t="s">
        <v>46</v>
      </c>
      <c r="D9" t="s">
        <v>47</v>
      </c>
      <c r="E9" s="57">
        <v>13969.013461759278</v>
      </c>
      <c r="F9" s="57">
        <v>7157.2772253888179</v>
      </c>
      <c r="G9" s="57">
        <v>6811.7362363704624</v>
      </c>
      <c r="H9" s="57">
        <v>3103.4865312419806</v>
      </c>
      <c r="I9" s="57">
        <v>1535.6887497804423</v>
      </c>
      <c r="J9" s="57">
        <v>1567.7977814615385</v>
      </c>
      <c r="K9" s="57">
        <v>9391.6988079061448</v>
      </c>
      <c r="L9" s="57">
        <v>4863.4674777186647</v>
      </c>
      <c r="M9" s="57">
        <v>4528.2313301874838</v>
      </c>
      <c r="N9" s="57">
        <v>1473.8281226111512</v>
      </c>
      <c r="O9" s="57">
        <v>758.12099788971148</v>
      </c>
      <c r="P9" s="57">
        <v>715.70712472143964</v>
      </c>
      <c r="Q9" s="50">
        <v>48.737877432779733</v>
      </c>
      <c r="R9" s="50">
        <v>22.216934214702398</v>
      </c>
      <c r="S9" s="50">
        <v>67.232369942346239</v>
      </c>
      <c r="T9" s="50">
        <v>10.550695842951354</v>
      </c>
      <c r="U9" s="50">
        <v>47.489431894564774</v>
      </c>
      <c r="V9" s="57">
        <v>14638.405970491847</v>
      </c>
      <c r="W9" s="57">
        <v>7492.472951213188</v>
      </c>
      <c r="X9" s="57">
        <v>7145.9330192786592</v>
      </c>
      <c r="Y9" s="57">
        <v>2749.3622626092697</v>
      </c>
      <c r="Z9" s="57">
        <v>1376.2352050977267</v>
      </c>
      <c r="AA9" s="57">
        <v>1373.1270575115432</v>
      </c>
      <c r="AB9" s="57">
        <v>10053.81947079312</v>
      </c>
      <c r="AC9" s="57">
        <v>5167.5862322572375</v>
      </c>
      <c r="AD9" s="57">
        <v>4886.2332385358823</v>
      </c>
      <c r="AE9" s="57">
        <v>1835.2242370894583</v>
      </c>
      <c r="AF9" s="57">
        <v>948.65151385822401</v>
      </c>
      <c r="AG9" s="57">
        <v>886.57272323123425</v>
      </c>
      <c r="AH9" s="50">
        <v>45.600445810840299</v>
      </c>
      <c r="AI9" s="50">
        <v>18.781841876440946</v>
      </c>
      <c r="AJ9" s="50">
        <v>68.681108387481842</v>
      </c>
      <c r="AK9" s="50">
        <v>12.537049736077208</v>
      </c>
      <c r="AL9" s="50">
        <v>66.750906639263576</v>
      </c>
      <c r="AM9" s="57">
        <v>14947.666356724854</v>
      </c>
      <c r="AN9" s="57">
        <v>7692.5048027144348</v>
      </c>
      <c r="AO9" s="57">
        <v>7255.1615540104194</v>
      </c>
      <c r="AP9" s="57">
        <v>2462.2007981418919</v>
      </c>
      <c r="AQ9" s="57">
        <v>1247.1556364371545</v>
      </c>
      <c r="AR9" s="57">
        <v>1215.0451617047377</v>
      </c>
      <c r="AS9" s="57">
        <v>9846.2078220892436</v>
      </c>
      <c r="AT9" s="57">
        <v>5087.503384067466</v>
      </c>
      <c r="AU9" s="57">
        <v>4758.7044380217776</v>
      </c>
      <c r="AV9" s="57">
        <v>2639.2577364937188</v>
      </c>
      <c r="AW9" s="57">
        <v>1357.8457822098139</v>
      </c>
      <c r="AX9" s="57">
        <v>1281.4119542839048</v>
      </c>
      <c r="AY9" s="50">
        <v>51.811404215853166</v>
      </c>
      <c r="AZ9" s="50">
        <v>16.472141800476862</v>
      </c>
      <c r="BA9" s="50">
        <v>65.871204153948099</v>
      </c>
      <c r="BB9" s="50">
        <v>17.656654045575042</v>
      </c>
      <c r="BC9" s="50">
        <v>107.19100320678328</v>
      </c>
      <c r="BD9" s="57">
        <v>14978.949490238807</v>
      </c>
      <c r="BE9" s="57">
        <v>7282.9934403344005</v>
      </c>
      <c r="BF9" s="57">
        <v>7695.9560499044064</v>
      </c>
      <c r="BG9" s="57">
        <v>2154.7422882060714</v>
      </c>
      <c r="BH9" s="57">
        <v>1095.7817739138909</v>
      </c>
      <c r="BI9" s="57">
        <v>1058.9605142921805</v>
      </c>
      <c r="BJ9" s="57">
        <v>9505.6352548311679</v>
      </c>
      <c r="BK9" s="57">
        <v>4715.6574543611468</v>
      </c>
      <c r="BL9" s="57">
        <v>4789.9778004700211</v>
      </c>
      <c r="BM9" s="57">
        <v>3318.571947201568</v>
      </c>
      <c r="BN9" s="57">
        <v>1471.5542120593625</v>
      </c>
      <c r="BO9" s="57">
        <v>1847.0177351422055</v>
      </c>
      <c r="BP9" s="50">
        <v>57.579678671405652</v>
      </c>
      <c r="BQ9" s="50">
        <v>14.385136218065442</v>
      </c>
      <c r="BR9" s="50">
        <v>63.459959331765006</v>
      </c>
      <c r="BS9" s="50">
        <v>22.15490445016956</v>
      </c>
      <c r="BT9" s="50">
        <v>154.01247589401709</v>
      </c>
    </row>
    <row r="10" spans="1:72" x14ac:dyDescent="0.25">
      <c r="A10" t="s">
        <v>132</v>
      </c>
      <c r="B10" t="s">
        <v>51</v>
      </c>
      <c r="C10" t="s">
        <v>46</v>
      </c>
      <c r="D10" t="s">
        <v>47</v>
      </c>
      <c r="E10" s="57">
        <v>9683.7175186074182</v>
      </c>
      <c r="F10" s="57">
        <v>5022.1154382248651</v>
      </c>
      <c r="G10" s="57">
        <v>4661.6020803825513</v>
      </c>
      <c r="H10" s="57">
        <v>2092.2611859518265</v>
      </c>
      <c r="I10" s="57">
        <v>1079.2163218912219</v>
      </c>
      <c r="J10" s="57">
        <v>1013.0448640606047</v>
      </c>
      <c r="K10" s="57">
        <v>6656.8755154176815</v>
      </c>
      <c r="L10" s="57">
        <v>3516.9955754467151</v>
      </c>
      <c r="M10" s="57">
        <v>3139.8799399709651</v>
      </c>
      <c r="N10" s="57">
        <v>934.58081723790974</v>
      </c>
      <c r="O10" s="57">
        <v>425.90354088692811</v>
      </c>
      <c r="P10" s="57">
        <v>508.67727635098163</v>
      </c>
      <c r="Q10" s="50">
        <v>45.469409728023422</v>
      </c>
      <c r="R10" s="50">
        <v>21.605970867402043</v>
      </c>
      <c r="S10" s="50">
        <v>68.742975026134218</v>
      </c>
      <c r="T10" s="50">
        <v>9.6510541064637394</v>
      </c>
      <c r="U10" s="50">
        <v>44.668458389086993</v>
      </c>
      <c r="V10" s="57">
        <v>10963.226375008908</v>
      </c>
      <c r="W10" s="57">
        <v>5634.6678042086514</v>
      </c>
      <c r="X10" s="57">
        <v>5328.5585708002563</v>
      </c>
      <c r="Y10" s="57">
        <v>2143.0571894467512</v>
      </c>
      <c r="Z10" s="57">
        <v>1098.2129355025168</v>
      </c>
      <c r="AA10" s="57">
        <v>1044.8442539442347</v>
      </c>
      <c r="AB10" s="57">
        <v>7479.3271563520211</v>
      </c>
      <c r="AC10" s="57">
        <v>3924.5074137461152</v>
      </c>
      <c r="AD10" s="57">
        <v>3554.8197426059037</v>
      </c>
      <c r="AE10" s="57">
        <v>1340.8420292101368</v>
      </c>
      <c r="AF10" s="57">
        <v>611.94745496001883</v>
      </c>
      <c r="AG10" s="57">
        <v>728.89457425011778</v>
      </c>
      <c r="AH10" s="50">
        <v>46.580382778123194</v>
      </c>
      <c r="AI10" s="50">
        <v>19.547687114551714</v>
      </c>
      <c r="AJ10" s="50">
        <v>68.221953104985886</v>
      </c>
      <c r="AK10" s="50">
        <v>12.230359780462413</v>
      </c>
      <c r="AL10" s="50">
        <v>62.566787102694491</v>
      </c>
      <c r="AM10" s="57">
        <v>11698.893380200247</v>
      </c>
      <c r="AN10" s="57">
        <v>5961.1298034743286</v>
      </c>
      <c r="AO10" s="57">
        <v>5737.763576725918</v>
      </c>
      <c r="AP10" s="57">
        <v>2085.218478149633</v>
      </c>
      <c r="AQ10" s="57">
        <v>973.29115008273595</v>
      </c>
      <c r="AR10" s="57">
        <v>1111.9273280668972</v>
      </c>
      <c r="AS10" s="57">
        <v>7850.0622689523116</v>
      </c>
      <c r="AT10" s="57">
        <v>4156.947764689161</v>
      </c>
      <c r="AU10" s="57">
        <v>3693.1145042631501</v>
      </c>
      <c r="AV10" s="57">
        <v>1763.6126330983027</v>
      </c>
      <c r="AW10" s="57">
        <v>830.89088870243154</v>
      </c>
      <c r="AX10" s="57">
        <v>932.72174439587116</v>
      </c>
      <c r="AY10" s="50">
        <v>49.029306767035493</v>
      </c>
      <c r="AZ10" s="50">
        <v>17.824066006779361</v>
      </c>
      <c r="BA10" s="50">
        <v>67.100895903864924</v>
      </c>
      <c r="BB10" s="50">
        <v>15.075038089355724</v>
      </c>
      <c r="BC10" s="50">
        <v>84.576875352806439</v>
      </c>
      <c r="BD10" s="57">
        <v>11862.635185795138</v>
      </c>
      <c r="BE10" s="57">
        <v>5687.8091448988325</v>
      </c>
      <c r="BF10" s="57">
        <v>6174.8260408963051</v>
      </c>
      <c r="BG10" s="57">
        <v>1969.4238907337181</v>
      </c>
      <c r="BH10" s="57">
        <v>941.55369483965956</v>
      </c>
      <c r="BI10" s="57">
        <v>1027.8701958940585</v>
      </c>
      <c r="BJ10" s="57">
        <v>7734.5348434412535</v>
      </c>
      <c r="BK10" s="57">
        <v>3840.8233889783919</v>
      </c>
      <c r="BL10" s="57">
        <v>3893.711454462863</v>
      </c>
      <c r="BM10" s="57">
        <v>2158.6764516201652</v>
      </c>
      <c r="BN10" s="57">
        <v>905.4320610807813</v>
      </c>
      <c r="BO10" s="57">
        <v>1253.2443905393836</v>
      </c>
      <c r="BP10" s="50">
        <v>53.372315542083804</v>
      </c>
      <c r="BQ10" s="50">
        <v>16.601908934129547</v>
      </c>
      <c r="BR10" s="50">
        <v>65.200815183989974</v>
      </c>
      <c r="BS10" s="50">
        <v>18.197275881880472</v>
      </c>
      <c r="BT10" s="50">
        <v>109.60953920468286</v>
      </c>
    </row>
    <row r="11" spans="1:72" x14ac:dyDescent="0.25">
      <c r="A11" t="s">
        <v>133</v>
      </c>
      <c r="B11" t="s">
        <v>52</v>
      </c>
      <c r="C11" t="s">
        <v>46</v>
      </c>
      <c r="D11" t="s">
        <v>47</v>
      </c>
      <c r="E11" s="57">
        <v>13983.271066874626</v>
      </c>
      <c r="F11" s="57">
        <v>7100.1046810349626</v>
      </c>
      <c r="G11" s="57">
        <v>6883.1663858396632</v>
      </c>
      <c r="H11" s="57">
        <v>2974.104030810563</v>
      </c>
      <c r="I11" s="57">
        <v>1551.6366124307033</v>
      </c>
      <c r="J11" s="57">
        <v>1422.4674183798597</v>
      </c>
      <c r="K11" s="57">
        <v>9571.7388084239428</v>
      </c>
      <c r="L11" s="57">
        <v>4867.9105274983722</v>
      </c>
      <c r="M11" s="57">
        <v>4703.8282809255707</v>
      </c>
      <c r="N11" s="57">
        <v>1437.42822764012</v>
      </c>
      <c r="O11" s="57">
        <v>680.55754110588737</v>
      </c>
      <c r="P11" s="57">
        <v>756.87068653423273</v>
      </c>
      <c r="Q11" s="50">
        <v>46.089141656980445</v>
      </c>
      <c r="R11" s="50">
        <v>21.269015072274495</v>
      </c>
      <c r="S11" s="50">
        <v>68.451357072657416</v>
      </c>
      <c r="T11" s="50">
        <v>10.279627855068084</v>
      </c>
      <c r="U11" s="50">
        <v>48.331471016108438</v>
      </c>
      <c r="V11" s="57">
        <v>14987.080875831663</v>
      </c>
      <c r="W11" s="57">
        <v>7543.3102213552575</v>
      </c>
      <c r="X11" s="57">
        <v>7443.770654476406</v>
      </c>
      <c r="Y11" s="57">
        <v>2831.5139178760783</v>
      </c>
      <c r="Z11" s="57">
        <v>1468.2066916282806</v>
      </c>
      <c r="AA11" s="57">
        <v>1363.3072262477976</v>
      </c>
      <c r="AB11" s="57">
        <v>10285.344984114927</v>
      </c>
      <c r="AC11" s="57">
        <v>5175.1161138741545</v>
      </c>
      <c r="AD11" s="57">
        <v>5110.2288702407723</v>
      </c>
      <c r="AE11" s="57">
        <v>1870.2219738406591</v>
      </c>
      <c r="AF11" s="57">
        <v>899.98741585282301</v>
      </c>
      <c r="AG11" s="57">
        <v>970.23455798783596</v>
      </c>
      <c r="AH11" s="50">
        <v>45.712962462399418</v>
      </c>
      <c r="AI11" s="50">
        <v>18.893031547205499</v>
      </c>
      <c r="AJ11" s="50">
        <v>68.628074201569106</v>
      </c>
      <c r="AK11" s="50">
        <v>12.478894251225402</v>
      </c>
      <c r="AL11" s="50">
        <v>66.050248315343424</v>
      </c>
      <c r="AM11" s="57">
        <v>15535.494603644189</v>
      </c>
      <c r="AN11" s="57">
        <v>7830.7264270530713</v>
      </c>
      <c r="AO11" s="57">
        <v>7704.7681765911175</v>
      </c>
      <c r="AP11" s="57">
        <v>2643.7658109478734</v>
      </c>
      <c r="AQ11" s="57">
        <v>1337.5268793172982</v>
      </c>
      <c r="AR11" s="57">
        <v>1306.2389316305748</v>
      </c>
      <c r="AS11" s="57">
        <v>10316.30429454994</v>
      </c>
      <c r="AT11" s="57">
        <v>5256.0504592580955</v>
      </c>
      <c r="AU11" s="57">
        <v>5060.2538352918464</v>
      </c>
      <c r="AV11" s="57">
        <v>2575.4244981463735</v>
      </c>
      <c r="AW11" s="57">
        <v>1237.1490884776777</v>
      </c>
      <c r="AX11" s="57">
        <v>1338.2754096686958</v>
      </c>
      <c r="AY11" s="50">
        <v>50.591666938823465</v>
      </c>
      <c r="AZ11" s="50">
        <v>17.01758378730807</v>
      </c>
      <c r="BA11" s="50">
        <v>66.40473675122017</v>
      </c>
      <c r="BB11" s="50">
        <v>16.577679461471742</v>
      </c>
      <c r="BC11" s="50">
        <v>97.415001263784504</v>
      </c>
      <c r="BD11" s="57">
        <v>15904.40197812658</v>
      </c>
      <c r="BE11" s="57">
        <v>7925.7548171228191</v>
      </c>
      <c r="BF11" s="57">
        <v>7978.6471610037606</v>
      </c>
      <c r="BG11" s="57">
        <v>2422.1741062053411</v>
      </c>
      <c r="BH11" s="57">
        <v>1236.8065036154205</v>
      </c>
      <c r="BI11" s="57">
        <v>1185.3676025899204</v>
      </c>
      <c r="BJ11" s="57">
        <v>10272.99806990369</v>
      </c>
      <c r="BK11" s="57">
        <v>5289.4610083313737</v>
      </c>
      <c r="BL11" s="57">
        <v>4983.537061572315</v>
      </c>
      <c r="BM11" s="57">
        <v>3209.2298020175504</v>
      </c>
      <c r="BN11" s="57">
        <v>1399.4873051760251</v>
      </c>
      <c r="BO11" s="57">
        <v>1809.7424968415248</v>
      </c>
      <c r="BP11" s="50">
        <v>54.817531064480065</v>
      </c>
      <c r="BQ11" s="50">
        <v>15.229583039567107</v>
      </c>
      <c r="BR11" s="50">
        <v>64.59216815591185</v>
      </c>
      <c r="BS11" s="50">
        <v>20.178248804521061</v>
      </c>
      <c r="BT11" s="50">
        <v>132.49377052606829</v>
      </c>
    </row>
    <row r="12" spans="1:72" x14ac:dyDescent="0.25">
      <c r="A12" t="s">
        <v>134</v>
      </c>
      <c r="B12" t="s">
        <v>53</v>
      </c>
      <c r="C12" t="s">
        <v>46</v>
      </c>
      <c r="D12" t="s">
        <v>47</v>
      </c>
      <c r="E12" s="57">
        <v>39223.755996605345</v>
      </c>
      <c r="F12" s="57">
        <v>19718.561717490844</v>
      </c>
      <c r="G12" s="57">
        <v>19505.194279114512</v>
      </c>
      <c r="H12" s="57">
        <v>9190.7242127918616</v>
      </c>
      <c r="I12" s="57">
        <v>4739.7348551575406</v>
      </c>
      <c r="J12" s="57">
        <v>4450.989357634322</v>
      </c>
      <c r="K12" s="57">
        <v>26514.166381043899</v>
      </c>
      <c r="L12" s="57">
        <v>13340.20776990603</v>
      </c>
      <c r="M12" s="57">
        <v>13173.958611137878</v>
      </c>
      <c r="N12" s="57">
        <v>3518.8654027695866</v>
      </c>
      <c r="O12" s="57">
        <v>1638.619092427273</v>
      </c>
      <c r="P12" s="57">
        <v>1880.2463103423133</v>
      </c>
      <c r="Q12" s="50">
        <v>47.935090369833659</v>
      </c>
      <c r="R12" s="50">
        <v>23.431525052285355</v>
      </c>
      <c r="S12" s="50">
        <v>67.59721425795783</v>
      </c>
      <c r="T12" s="50">
        <v>8.9712606897568143</v>
      </c>
      <c r="U12" s="50">
        <v>38.287139525652925</v>
      </c>
      <c r="V12" s="57">
        <v>40830.263997865601</v>
      </c>
      <c r="W12" s="57">
        <v>20570.897408111738</v>
      </c>
      <c r="X12" s="57">
        <v>20259.366589753863</v>
      </c>
      <c r="Y12" s="57">
        <v>7778.4721239150931</v>
      </c>
      <c r="Z12" s="57">
        <v>4056.0974472901207</v>
      </c>
      <c r="AA12" s="57">
        <v>3722.3746766249724</v>
      </c>
      <c r="AB12" s="57">
        <v>28456.511327855493</v>
      </c>
      <c r="AC12" s="57">
        <v>14338.783647373977</v>
      </c>
      <c r="AD12" s="57">
        <v>14117.727680481516</v>
      </c>
      <c r="AE12" s="57">
        <v>4595.2805460950167</v>
      </c>
      <c r="AF12" s="57">
        <v>2176.0163134476393</v>
      </c>
      <c r="AG12" s="57">
        <v>2419.264232647377</v>
      </c>
      <c r="AH12" s="50">
        <v>43.483027583559405</v>
      </c>
      <c r="AI12" s="50">
        <v>19.050751482580942</v>
      </c>
      <c r="AJ12" s="50">
        <v>69.694654262688715</v>
      </c>
      <c r="AK12" s="50">
        <v>11.25459425473035</v>
      </c>
      <c r="AL12" s="50">
        <v>59.076904472881253</v>
      </c>
      <c r="AM12" s="57">
        <v>41462.551044869833</v>
      </c>
      <c r="AN12" s="57">
        <v>20673.264375714203</v>
      </c>
      <c r="AO12" s="57">
        <v>20789.28666915563</v>
      </c>
      <c r="AP12" s="57">
        <v>6843.4641523322662</v>
      </c>
      <c r="AQ12" s="57">
        <v>3478.686706316324</v>
      </c>
      <c r="AR12" s="57">
        <v>3364.7774460159417</v>
      </c>
      <c r="AS12" s="57">
        <v>27646.66425770225</v>
      </c>
      <c r="AT12" s="57">
        <v>13918.468176506909</v>
      </c>
      <c r="AU12" s="57">
        <v>13728.196081195343</v>
      </c>
      <c r="AV12" s="57">
        <v>6972.4226348353168</v>
      </c>
      <c r="AW12" s="57">
        <v>3276.1094928909715</v>
      </c>
      <c r="AX12" s="57">
        <v>3696.3131419443457</v>
      </c>
      <c r="AY12" s="50">
        <v>49.973069656381895</v>
      </c>
      <c r="AZ12" s="50">
        <v>16.505169073958868</v>
      </c>
      <c r="BA12" s="50">
        <v>66.678637857529935</v>
      </c>
      <c r="BB12" s="50">
        <v>16.816193068511197</v>
      </c>
      <c r="BC12" s="50">
        <v>101.88440356568684</v>
      </c>
      <c r="BD12" s="57">
        <v>41548.56570586755</v>
      </c>
      <c r="BE12" s="57">
        <v>20214.647806310346</v>
      </c>
      <c r="BF12" s="57">
        <v>21333.917899557204</v>
      </c>
      <c r="BG12" s="57">
        <v>5922.5015862051669</v>
      </c>
      <c r="BH12" s="57">
        <v>3029.7415673021969</v>
      </c>
      <c r="BI12" s="57">
        <v>2892.7600189029699</v>
      </c>
      <c r="BJ12" s="57">
        <v>26724.672855397199</v>
      </c>
      <c r="BK12" s="57">
        <v>13449.134827845231</v>
      </c>
      <c r="BL12" s="57">
        <v>13275.538027551966</v>
      </c>
      <c r="BM12" s="57">
        <v>8901.3912642651849</v>
      </c>
      <c r="BN12" s="57">
        <v>3735.7714111629166</v>
      </c>
      <c r="BO12" s="57">
        <v>5165.6198531022692</v>
      </c>
      <c r="BP12" s="50">
        <v>55.468940370869987</v>
      </c>
      <c r="BQ12" s="50">
        <v>14.254406826295767</v>
      </c>
      <c r="BR12" s="50">
        <v>64.321529278742588</v>
      </c>
      <c r="BS12" s="50">
        <v>21.424063894961641</v>
      </c>
      <c r="BT12" s="50">
        <v>150.29782828591419</v>
      </c>
    </row>
    <row r="13" spans="1:72" x14ac:dyDescent="0.25">
      <c r="A13" t="s">
        <v>135</v>
      </c>
      <c r="B13" t="s">
        <v>54</v>
      </c>
      <c r="C13" t="s">
        <v>46</v>
      </c>
      <c r="D13" t="s">
        <v>47</v>
      </c>
      <c r="E13" s="57">
        <v>3958.4084902721315</v>
      </c>
      <c r="F13" s="57">
        <v>2074.6223646575231</v>
      </c>
      <c r="G13" s="57">
        <v>1883.7861256146086</v>
      </c>
      <c r="H13" s="57">
        <v>844.47080122753255</v>
      </c>
      <c r="I13" s="57">
        <v>449.68041121451114</v>
      </c>
      <c r="J13" s="57">
        <v>394.79039001302141</v>
      </c>
      <c r="K13" s="57">
        <v>2736.7485735099522</v>
      </c>
      <c r="L13" s="57">
        <v>1429.4592880831262</v>
      </c>
      <c r="M13" s="57">
        <v>1307.2892854268259</v>
      </c>
      <c r="N13" s="57">
        <v>377.18911553464704</v>
      </c>
      <c r="O13" s="57">
        <v>195.48266535988569</v>
      </c>
      <c r="P13" s="57">
        <v>181.70645017476139</v>
      </c>
      <c r="Q13" s="50">
        <v>44.639099425760129</v>
      </c>
      <c r="R13" s="50">
        <v>21.333594127610542</v>
      </c>
      <c r="S13" s="50">
        <v>69.137598614078527</v>
      </c>
      <c r="T13" s="50">
        <v>9.5288072583109305</v>
      </c>
      <c r="U13" s="50">
        <v>44.665737996667332</v>
      </c>
      <c r="V13" s="57">
        <v>4296.7308349350351</v>
      </c>
      <c r="W13" s="57">
        <v>2214.1444895861755</v>
      </c>
      <c r="X13" s="57">
        <v>2082.5863453488596</v>
      </c>
      <c r="Y13" s="57">
        <v>804.61363094707463</v>
      </c>
      <c r="Z13" s="57">
        <v>423.6411572467116</v>
      </c>
      <c r="AA13" s="57">
        <v>380.97247370036314</v>
      </c>
      <c r="AB13" s="57">
        <v>2917.1828908063862</v>
      </c>
      <c r="AC13" s="57">
        <v>1497.3559494289841</v>
      </c>
      <c r="AD13" s="57">
        <v>1419.8269413774021</v>
      </c>
      <c r="AE13" s="57">
        <v>574.93431318157423</v>
      </c>
      <c r="AF13" s="57">
        <v>293.14738291047985</v>
      </c>
      <c r="AG13" s="57">
        <v>281.78693027109438</v>
      </c>
      <c r="AH13" s="50">
        <v>47.290416671383447</v>
      </c>
      <c r="AI13" s="50">
        <v>18.726181877744736</v>
      </c>
      <c r="AJ13" s="50">
        <v>67.893079712788023</v>
      </c>
      <c r="AK13" s="50">
        <v>13.380738409467231</v>
      </c>
      <c r="AL13" s="50">
        <v>71.454707087778871</v>
      </c>
      <c r="AM13" s="57">
        <v>4499.3853256579032</v>
      </c>
      <c r="AN13" s="57">
        <v>2302.9462484266182</v>
      </c>
      <c r="AO13" s="57">
        <v>2196.439077231285</v>
      </c>
      <c r="AP13" s="57">
        <v>712.18789515971162</v>
      </c>
      <c r="AQ13" s="57">
        <v>362.60562422295789</v>
      </c>
      <c r="AR13" s="57">
        <v>349.58227093675373</v>
      </c>
      <c r="AS13" s="57">
        <v>2983.7704343837945</v>
      </c>
      <c r="AT13" s="57">
        <v>1540.8740579790388</v>
      </c>
      <c r="AU13" s="57">
        <v>1442.8963764047562</v>
      </c>
      <c r="AV13" s="57">
        <v>803.42699611439673</v>
      </c>
      <c r="AW13" s="57">
        <v>399.46656622462166</v>
      </c>
      <c r="AX13" s="57">
        <v>403.96042988977513</v>
      </c>
      <c r="AY13" s="50">
        <v>50.795291548195522</v>
      </c>
      <c r="AZ13" s="50">
        <v>15.828559761228608</v>
      </c>
      <c r="BA13" s="50">
        <v>66.315067913137796</v>
      </c>
      <c r="BB13" s="50">
        <v>17.856372325633593</v>
      </c>
      <c r="BC13" s="50">
        <v>112.81109965147951</v>
      </c>
      <c r="BD13" s="57">
        <v>4135.133629561672</v>
      </c>
      <c r="BE13" s="57">
        <v>2137.4187489226929</v>
      </c>
      <c r="BF13" s="57">
        <v>1997.7148806389791</v>
      </c>
      <c r="BG13" s="57">
        <v>590.65046095187972</v>
      </c>
      <c r="BH13" s="57">
        <v>299.18174937548855</v>
      </c>
      <c r="BI13" s="57">
        <v>291.46871157639117</v>
      </c>
      <c r="BJ13" s="57">
        <v>2606.6158688452961</v>
      </c>
      <c r="BK13" s="57">
        <v>1375.61896045769</v>
      </c>
      <c r="BL13" s="57">
        <v>1230.9969083876058</v>
      </c>
      <c r="BM13" s="57">
        <v>937.86729976449635</v>
      </c>
      <c r="BN13" s="57">
        <v>462.61803908951424</v>
      </c>
      <c r="BO13" s="57">
        <v>475.24926067498217</v>
      </c>
      <c r="BP13" s="50">
        <v>58.639931529055467</v>
      </c>
      <c r="BQ13" s="50">
        <v>14.283709158257341</v>
      </c>
      <c r="BR13" s="50">
        <v>63.035831543891362</v>
      </c>
      <c r="BS13" s="50">
        <v>22.680459297851304</v>
      </c>
      <c r="BT13" s="50">
        <v>158.78550204685348</v>
      </c>
    </row>
    <row r="14" spans="1:72" x14ac:dyDescent="0.25">
      <c r="A14" t="s">
        <v>136</v>
      </c>
      <c r="B14" t="s">
        <v>55</v>
      </c>
      <c r="C14" t="s">
        <v>46</v>
      </c>
      <c r="D14" t="s">
        <v>47</v>
      </c>
      <c r="E14" s="57">
        <v>17559.777580288686</v>
      </c>
      <c r="F14" s="57">
        <v>8776.5033187000499</v>
      </c>
      <c r="G14" s="57">
        <v>8783.2742615886382</v>
      </c>
      <c r="H14" s="57">
        <v>3784.4347283370303</v>
      </c>
      <c r="I14" s="57">
        <v>1914.8665819293708</v>
      </c>
      <c r="J14" s="57">
        <v>1869.5681464076595</v>
      </c>
      <c r="K14" s="57">
        <v>11939.163128521315</v>
      </c>
      <c r="L14" s="57">
        <v>6035.6491333589747</v>
      </c>
      <c r="M14" s="57">
        <v>5903.5139951623414</v>
      </c>
      <c r="N14" s="57">
        <v>1836.1797234303408</v>
      </c>
      <c r="O14" s="57">
        <v>825.98760341170373</v>
      </c>
      <c r="P14" s="57">
        <v>1010.1921200186368</v>
      </c>
      <c r="Q14" s="50">
        <v>47.077122502333154</v>
      </c>
      <c r="R14" s="50">
        <v>21.551723596915931</v>
      </c>
      <c r="S14" s="50">
        <v>67.991539607673275</v>
      </c>
      <c r="T14" s="50">
        <v>10.456736795410785</v>
      </c>
      <c r="U14" s="50">
        <v>48.519259948689921</v>
      </c>
      <c r="V14" s="57">
        <v>17977.828694772095</v>
      </c>
      <c r="W14" s="57">
        <v>8993.5165763300629</v>
      </c>
      <c r="X14" s="57">
        <v>8984.3121184420324</v>
      </c>
      <c r="Y14" s="57">
        <v>3416.9610027741783</v>
      </c>
      <c r="Z14" s="57">
        <v>1707.1522076038727</v>
      </c>
      <c r="AA14" s="57">
        <v>1709.8087951703055</v>
      </c>
      <c r="AB14" s="57">
        <v>12306.310930301102</v>
      </c>
      <c r="AC14" s="57">
        <v>6227.5460082508644</v>
      </c>
      <c r="AD14" s="57">
        <v>6078.764922050239</v>
      </c>
      <c r="AE14" s="57">
        <v>2254.5567616968142</v>
      </c>
      <c r="AF14" s="57">
        <v>1058.8183604753258</v>
      </c>
      <c r="AG14" s="57">
        <v>1195.7384012214882</v>
      </c>
      <c r="AH14" s="50">
        <v>46.086254415255752</v>
      </c>
      <c r="AI14" s="50">
        <v>19.00652776699236</v>
      </c>
      <c r="AJ14" s="50">
        <v>68.452709941995082</v>
      </c>
      <c r="AK14" s="50">
        <v>12.540762291012559</v>
      </c>
      <c r="AL14" s="50">
        <v>65.981343066730176</v>
      </c>
      <c r="AM14" s="57">
        <v>17992.250041168849</v>
      </c>
      <c r="AN14" s="57">
        <v>8917.0291699738846</v>
      </c>
      <c r="AO14" s="57">
        <v>9075.2208711949643</v>
      </c>
      <c r="AP14" s="57">
        <v>2792.1586952545576</v>
      </c>
      <c r="AQ14" s="57">
        <v>1423.7118334485722</v>
      </c>
      <c r="AR14" s="57">
        <v>1368.4468618059855</v>
      </c>
      <c r="AS14" s="57">
        <v>11684.503922002539</v>
      </c>
      <c r="AT14" s="57">
        <v>5941.5584853042001</v>
      </c>
      <c r="AU14" s="57">
        <v>5742.9454366983391</v>
      </c>
      <c r="AV14" s="57">
        <v>3515.587423911752</v>
      </c>
      <c r="AW14" s="57">
        <v>1551.7588512211123</v>
      </c>
      <c r="AX14" s="57">
        <v>1963.8285726906397</v>
      </c>
      <c r="AY14" s="50">
        <v>53.983858974864049</v>
      </c>
      <c r="AZ14" s="50">
        <v>15.51867436738428</v>
      </c>
      <c r="BA14" s="50">
        <v>64.941871612870642</v>
      </c>
      <c r="BB14" s="50">
        <v>19.539454019745079</v>
      </c>
      <c r="BC14" s="50">
        <v>125.90929841798409</v>
      </c>
      <c r="BD14" s="57">
        <v>18029.905013311112</v>
      </c>
      <c r="BE14" s="57">
        <v>8456.6327591891095</v>
      </c>
      <c r="BF14" s="57">
        <v>9573.2722541220028</v>
      </c>
      <c r="BG14" s="57">
        <v>2392.3799004245752</v>
      </c>
      <c r="BH14" s="57">
        <v>1170.3290659404017</v>
      </c>
      <c r="BI14" s="57">
        <v>1222.0508344841735</v>
      </c>
      <c r="BJ14" s="57">
        <v>11205.239469222977</v>
      </c>
      <c r="BK14" s="57">
        <v>5377.1003034560035</v>
      </c>
      <c r="BL14" s="57">
        <v>5828.1391657669737</v>
      </c>
      <c r="BM14" s="57">
        <v>4432.2856436635593</v>
      </c>
      <c r="BN14" s="57">
        <v>1909.203389792704</v>
      </c>
      <c r="BO14" s="57">
        <v>2523.0822538708562</v>
      </c>
      <c r="BP14" s="50">
        <v>60.90602135575233</v>
      </c>
      <c r="BQ14" s="50">
        <v>13.268954543345234</v>
      </c>
      <c r="BR14" s="50">
        <v>62.148078212005977</v>
      </c>
      <c r="BS14" s="50">
        <v>24.582967244648781</v>
      </c>
      <c r="BT14" s="50">
        <v>185.26679825712307</v>
      </c>
    </row>
    <row r="15" spans="1:72" x14ac:dyDescent="0.25">
      <c r="A15" t="s">
        <v>137</v>
      </c>
      <c r="B15" t="s">
        <v>56</v>
      </c>
      <c r="C15" t="s">
        <v>46</v>
      </c>
      <c r="D15" t="s">
        <v>47</v>
      </c>
      <c r="E15" s="57">
        <v>14076.984230983078</v>
      </c>
      <c r="F15" s="57">
        <v>7583.8883619131657</v>
      </c>
      <c r="G15" s="57">
        <v>6493.0958690699154</v>
      </c>
      <c r="H15" s="57">
        <v>2969.4536764058721</v>
      </c>
      <c r="I15" s="57">
        <v>1542.7432053804273</v>
      </c>
      <c r="J15" s="57">
        <v>1426.7104710254446</v>
      </c>
      <c r="K15" s="57">
        <v>9937.6120087294075</v>
      </c>
      <c r="L15" s="57">
        <v>5475.4115877468448</v>
      </c>
      <c r="M15" s="57">
        <v>4462.2004209825654</v>
      </c>
      <c r="N15" s="57">
        <v>1169.9185458477994</v>
      </c>
      <c r="O15" s="57">
        <v>565.73356878589391</v>
      </c>
      <c r="P15" s="57">
        <v>604.18497706190556</v>
      </c>
      <c r="Q15" s="50">
        <v>41.653590607256149</v>
      </c>
      <c r="R15" s="50">
        <v>21.09438802858201</v>
      </c>
      <c r="S15" s="50">
        <v>70.594751302320716</v>
      </c>
      <c r="T15" s="50">
        <v>8.3108606690972842</v>
      </c>
      <c r="U15" s="50">
        <v>39.398444068803585</v>
      </c>
      <c r="V15" s="57">
        <v>14293.263748273939</v>
      </c>
      <c r="W15" s="57">
        <v>7690.3648093823303</v>
      </c>
      <c r="X15" s="57">
        <v>6602.8989388916089</v>
      </c>
      <c r="Y15" s="57">
        <v>2614.5512071751946</v>
      </c>
      <c r="Z15" s="57">
        <v>1377.5680982942329</v>
      </c>
      <c r="AA15" s="57">
        <v>1236.9831088809617</v>
      </c>
      <c r="AB15" s="57">
        <v>9871.1369088026331</v>
      </c>
      <c r="AC15" s="57">
        <v>5441.7329768121226</v>
      </c>
      <c r="AD15" s="57">
        <v>4429.4039319905114</v>
      </c>
      <c r="AE15" s="57">
        <v>1807.5756322961106</v>
      </c>
      <c r="AF15" s="57">
        <v>871.06373427597441</v>
      </c>
      <c r="AG15" s="57">
        <v>936.51189802013619</v>
      </c>
      <c r="AH15" s="50">
        <v>44.798556441131446</v>
      </c>
      <c r="AI15" s="50">
        <v>18.292191715072274</v>
      </c>
      <c r="AJ15" s="50">
        <v>69.061461977112643</v>
      </c>
      <c r="AK15" s="50">
        <v>12.646346307815065</v>
      </c>
      <c r="AL15" s="50">
        <v>69.135216297754056</v>
      </c>
      <c r="AM15" s="57">
        <v>14516.797766912425</v>
      </c>
      <c r="AN15" s="57">
        <v>7636.5421867638006</v>
      </c>
      <c r="AO15" s="57">
        <v>6880.2555801486242</v>
      </c>
      <c r="AP15" s="57">
        <v>2163.2083632652543</v>
      </c>
      <c r="AQ15" s="57">
        <v>1097.3296021628501</v>
      </c>
      <c r="AR15" s="57">
        <v>1065.878761102404</v>
      </c>
      <c r="AS15" s="57">
        <v>10069.132691153034</v>
      </c>
      <c r="AT15" s="57">
        <v>5432.0379272259561</v>
      </c>
      <c r="AU15" s="57">
        <v>4637.0947639270762</v>
      </c>
      <c r="AV15" s="57">
        <v>2284.4567124941373</v>
      </c>
      <c r="AW15" s="57">
        <v>1107.1746573749945</v>
      </c>
      <c r="AX15" s="57">
        <v>1177.282055119143</v>
      </c>
      <c r="AY15" s="50">
        <v>44.171282792481321</v>
      </c>
      <c r="AZ15" s="50">
        <v>14.901415573865547</v>
      </c>
      <c r="BA15" s="50">
        <v>69.361940924073622</v>
      </c>
      <c r="BB15" s="50">
        <v>15.73664350206084</v>
      </c>
      <c r="BC15" s="50">
        <v>105.60502405999692</v>
      </c>
      <c r="BD15" s="57">
        <v>13083.235090553635</v>
      </c>
      <c r="BE15" s="57">
        <v>7058.5568480857937</v>
      </c>
      <c r="BF15" s="57">
        <v>6024.6782424678413</v>
      </c>
      <c r="BG15" s="57">
        <v>1647.1004218436219</v>
      </c>
      <c r="BH15" s="57">
        <v>834.84584526679942</v>
      </c>
      <c r="BI15" s="57">
        <v>812.25457657682273</v>
      </c>
      <c r="BJ15" s="57">
        <v>8719.068311808267</v>
      </c>
      <c r="BK15" s="57">
        <v>4837.8092447738072</v>
      </c>
      <c r="BL15" s="57">
        <v>3881.2590670344612</v>
      </c>
      <c r="BM15" s="57">
        <v>2717.0663569017443</v>
      </c>
      <c r="BN15" s="57">
        <v>1385.9017580451869</v>
      </c>
      <c r="BO15" s="57">
        <v>1331.1645988565574</v>
      </c>
      <c r="BP15" s="50">
        <v>50.053132085626153</v>
      </c>
      <c r="BQ15" s="50">
        <v>12.589397121151343</v>
      </c>
      <c r="BR15" s="50">
        <v>66.643060767925917</v>
      </c>
      <c r="BS15" s="50">
        <v>20.767542110922719</v>
      </c>
      <c r="BT15" s="50">
        <v>164.96057683359069</v>
      </c>
    </row>
    <row r="16" spans="1:72" x14ac:dyDescent="0.25">
      <c r="A16" t="s">
        <v>138</v>
      </c>
      <c r="B16" t="s">
        <v>57</v>
      </c>
      <c r="C16" t="s">
        <v>46</v>
      </c>
      <c r="D16" t="s">
        <v>47</v>
      </c>
      <c r="E16" s="57">
        <v>12833.525391327321</v>
      </c>
      <c r="F16" s="57">
        <v>6378.6193368469258</v>
      </c>
      <c r="G16" s="57">
        <v>6454.9060544803988</v>
      </c>
      <c r="H16" s="57">
        <v>2812.6417138496527</v>
      </c>
      <c r="I16" s="57">
        <v>1438.6700083618155</v>
      </c>
      <c r="J16" s="57">
        <v>1373.9717054878372</v>
      </c>
      <c r="K16" s="57">
        <v>8653.2466721776655</v>
      </c>
      <c r="L16" s="57">
        <v>4341.768813853455</v>
      </c>
      <c r="M16" s="57">
        <v>4311.4778583242141</v>
      </c>
      <c r="N16" s="57">
        <v>1367.6370053000023</v>
      </c>
      <c r="O16" s="57">
        <v>598.18051463165557</v>
      </c>
      <c r="P16" s="57">
        <v>769.45649066834699</v>
      </c>
      <c r="Q16" s="50">
        <v>48.308789492737894</v>
      </c>
      <c r="R16" s="50">
        <v>21.916360688781499</v>
      </c>
      <c r="S16" s="50">
        <v>67.426887065851631</v>
      </c>
      <c r="T16" s="50">
        <v>10.656752245366876</v>
      </c>
      <c r="U16" s="50">
        <v>48.624643464741993</v>
      </c>
      <c r="V16" s="57">
        <v>13063.329501734597</v>
      </c>
      <c r="W16" s="57">
        <v>6518.4474851398782</v>
      </c>
      <c r="X16" s="57">
        <v>6544.8820165947191</v>
      </c>
      <c r="Y16" s="57">
        <v>2438.869050158587</v>
      </c>
      <c r="Z16" s="57">
        <v>1247.1168135931666</v>
      </c>
      <c r="AA16" s="57">
        <v>1191.7522365654204</v>
      </c>
      <c r="AB16" s="57">
        <v>8979.3299294419321</v>
      </c>
      <c r="AC16" s="57">
        <v>4526.7854100711138</v>
      </c>
      <c r="AD16" s="57">
        <v>4452.5445193708174</v>
      </c>
      <c r="AE16" s="57">
        <v>1645.1305221340795</v>
      </c>
      <c r="AF16" s="57">
        <v>744.54526147559784</v>
      </c>
      <c r="AG16" s="57">
        <v>900.58526065848162</v>
      </c>
      <c r="AH16" s="50">
        <v>45.482230905691736</v>
      </c>
      <c r="AI16" s="50">
        <v>18.66958228248583</v>
      </c>
      <c r="AJ16" s="50">
        <v>68.736916788707063</v>
      </c>
      <c r="AK16" s="50">
        <v>12.593500928807108</v>
      </c>
      <c r="AL16" s="50">
        <v>67.454647555886822</v>
      </c>
      <c r="AM16" s="57">
        <v>13293.091008814512</v>
      </c>
      <c r="AN16" s="57">
        <v>6584.2614550195804</v>
      </c>
      <c r="AO16" s="57">
        <v>6708.8295537949316</v>
      </c>
      <c r="AP16" s="57">
        <v>2143.1991750803841</v>
      </c>
      <c r="AQ16" s="57">
        <v>1113.7634982395678</v>
      </c>
      <c r="AR16" s="57">
        <v>1029.4356768408163</v>
      </c>
      <c r="AS16" s="57">
        <v>8687.1560882346894</v>
      </c>
      <c r="AT16" s="57">
        <v>4389.1008576260738</v>
      </c>
      <c r="AU16" s="57">
        <v>4298.0552306086156</v>
      </c>
      <c r="AV16" s="57">
        <v>2462.7357454994385</v>
      </c>
      <c r="AW16" s="57">
        <v>1081.3970991539393</v>
      </c>
      <c r="AX16" s="57">
        <v>1381.3386463454995</v>
      </c>
      <c r="AY16" s="50">
        <v>53.020054823439821</v>
      </c>
      <c r="AZ16" s="50">
        <v>16.122654796083548</v>
      </c>
      <c r="BA16" s="50">
        <v>65.350911104680804</v>
      </c>
      <c r="BB16" s="50">
        <v>18.52643409923564</v>
      </c>
      <c r="BC16" s="50">
        <v>114.90932686678875</v>
      </c>
      <c r="BD16" s="57">
        <v>12351.593234624868</v>
      </c>
      <c r="BE16" s="57">
        <v>6073.2907018768901</v>
      </c>
      <c r="BF16" s="57">
        <v>6278.3025327479781</v>
      </c>
      <c r="BG16" s="57">
        <v>1745.5265522811283</v>
      </c>
      <c r="BH16" s="57">
        <v>889.72990890297206</v>
      </c>
      <c r="BI16" s="57">
        <v>855.7966433781562</v>
      </c>
      <c r="BJ16" s="57">
        <v>7852.5601407695694</v>
      </c>
      <c r="BK16" s="57">
        <v>4052.385486751662</v>
      </c>
      <c r="BL16" s="57">
        <v>3800.1746540179074</v>
      </c>
      <c r="BM16" s="57">
        <v>2753.506541574171</v>
      </c>
      <c r="BN16" s="57">
        <v>1131.1753062222563</v>
      </c>
      <c r="BO16" s="57">
        <v>1622.331235351915</v>
      </c>
      <c r="BP16" s="50">
        <v>57.293838101243551</v>
      </c>
      <c r="BQ16" s="50">
        <v>14.131995112889109</v>
      </c>
      <c r="BR16" s="50">
        <v>63.575281274295136</v>
      </c>
      <c r="BS16" s="50">
        <v>22.292723612815752</v>
      </c>
      <c r="BT16" s="50">
        <v>157.74647128545664</v>
      </c>
    </row>
    <row r="17" spans="1:72" x14ac:dyDescent="0.25">
      <c r="A17" t="s">
        <v>139</v>
      </c>
      <c r="B17" t="s">
        <v>58</v>
      </c>
      <c r="C17" t="s">
        <v>46</v>
      </c>
      <c r="D17" t="s">
        <v>47</v>
      </c>
      <c r="E17" s="57">
        <v>15716.586628772857</v>
      </c>
      <c r="F17" s="57">
        <v>7929.482275610063</v>
      </c>
      <c r="G17" s="57">
        <v>7787.1043531627956</v>
      </c>
      <c r="H17" s="57">
        <v>3683.2772138660248</v>
      </c>
      <c r="I17" s="57">
        <v>1913.0660614793585</v>
      </c>
      <c r="J17" s="57">
        <v>1770.2111523866665</v>
      </c>
      <c r="K17" s="57">
        <v>10590.132790753081</v>
      </c>
      <c r="L17" s="57">
        <v>5387.0721064811351</v>
      </c>
      <c r="M17" s="57">
        <v>5203.060684271949</v>
      </c>
      <c r="N17" s="57">
        <v>1443.1766241537493</v>
      </c>
      <c r="O17" s="57">
        <v>629.3441076495692</v>
      </c>
      <c r="P17" s="57">
        <v>813.83251650417992</v>
      </c>
      <c r="Q17" s="50">
        <v>48.407833398425439</v>
      </c>
      <c r="R17" s="50">
        <v>23.435605331267869</v>
      </c>
      <c r="S17" s="50">
        <v>67.381887943565218</v>
      </c>
      <c r="T17" s="50">
        <v>9.1825067251669008</v>
      </c>
      <c r="U17" s="50">
        <v>39.181862791124779</v>
      </c>
      <c r="V17" s="57">
        <v>16806.038477699749</v>
      </c>
      <c r="W17" s="57">
        <v>8516.9755304559749</v>
      </c>
      <c r="X17" s="57">
        <v>8289.062947243774</v>
      </c>
      <c r="Y17" s="57">
        <v>3226.913894766843</v>
      </c>
      <c r="Z17" s="57">
        <v>1696.5270900734167</v>
      </c>
      <c r="AA17" s="57">
        <v>1530.3868046934263</v>
      </c>
      <c r="AB17" s="57">
        <v>11486.81105039101</v>
      </c>
      <c r="AC17" s="57">
        <v>5861.3491091693704</v>
      </c>
      <c r="AD17" s="57">
        <v>5625.4619412216398</v>
      </c>
      <c r="AE17" s="57">
        <v>2092.3135325418962</v>
      </c>
      <c r="AF17" s="57">
        <v>959.09933121318784</v>
      </c>
      <c r="AG17" s="57">
        <v>1133.214201328708</v>
      </c>
      <c r="AH17" s="50">
        <v>46.307259725732777</v>
      </c>
      <c r="AI17" s="50">
        <v>19.200919354365968</v>
      </c>
      <c r="AJ17" s="50">
        <v>68.349308289595299</v>
      </c>
      <c r="AK17" s="50">
        <v>12.449772356038734</v>
      </c>
      <c r="AL17" s="50">
        <v>64.839459643935555</v>
      </c>
      <c r="AM17" s="57">
        <v>17408.55426449022</v>
      </c>
      <c r="AN17" s="57">
        <v>8681.6775845044922</v>
      </c>
      <c r="AO17" s="57">
        <v>8726.8766799857276</v>
      </c>
      <c r="AP17" s="57">
        <v>2888.6730906938265</v>
      </c>
      <c r="AQ17" s="57">
        <v>1475.9997981828942</v>
      </c>
      <c r="AR17" s="57">
        <v>1412.6732925109322</v>
      </c>
      <c r="AS17" s="57">
        <v>11553.513940433022</v>
      </c>
      <c r="AT17" s="57">
        <v>5892.153115004704</v>
      </c>
      <c r="AU17" s="57">
        <v>5661.3608254283172</v>
      </c>
      <c r="AV17" s="57">
        <v>2966.3672333633722</v>
      </c>
      <c r="AW17" s="57">
        <v>1313.5246713168933</v>
      </c>
      <c r="AX17" s="57">
        <v>1652.8425620464789</v>
      </c>
      <c r="AY17" s="50">
        <v>50.677571812734179</v>
      </c>
      <c r="AZ17" s="50">
        <v>16.593411760711863</v>
      </c>
      <c r="BA17" s="50">
        <v>66.3668778285613</v>
      </c>
      <c r="BB17" s="50">
        <v>17.039710410726848</v>
      </c>
      <c r="BC17" s="50">
        <v>102.68961354332014</v>
      </c>
      <c r="BD17" s="57">
        <v>17786.333796138835</v>
      </c>
      <c r="BE17" s="57">
        <v>9107.377434069942</v>
      </c>
      <c r="BF17" s="57">
        <v>8678.9563620688932</v>
      </c>
      <c r="BG17" s="57">
        <v>2639.0146760489015</v>
      </c>
      <c r="BH17" s="57">
        <v>1367.607597022534</v>
      </c>
      <c r="BI17" s="57">
        <v>1271.4070790263672</v>
      </c>
      <c r="BJ17" s="57">
        <v>11440.94382556926</v>
      </c>
      <c r="BK17" s="57">
        <v>6012.9242898374741</v>
      </c>
      <c r="BL17" s="57">
        <v>5428.0195357317871</v>
      </c>
      <c r="BM17" s="57">
        <v>3706.3752945206738</v>
      </c>
      <c r="BN17" s="57">
        <v>1726.845547209934</v>
      </c>
      <c r="BO17" s="57">
        <v>1979.5297473107396</v>
      </c>
      <c r="BP17" s="50">
        <v>55.462119798091493</v>
      </c>
      <c r="BQ17" s="50">
        <v>14.837316707852377</v>
      </c>
      <c r="BR17" s="50">
        <v>64.324351250244334</v>
      </c>
      <c r="BS17" s="50">
        <v>20.838332041903296</v>
      </c>
      <c r="BT17" s="50">
        <v>140.44542185228809</v>
      </c>
    </row>
    <row r="18" spans="1:72" x14ac:dyDescent="0.25">
      <c r="A18" t="s">
        <v>140</v>
      </c>
      <c r="B18" t="s">
        <v>59</v>
      </c>
      <c r="C18" t="s">
        <v>46</v>
      </c>
      <c r="D18" t="s">
        <v>47</v>
      </c>
      <c r="E18" s="57">
        <v>52490.86066986958</v>
      </c>
      <c r="F18" s="57">
        <v>25781.42156636871</v>
      </c>
      <c r="G18" s="57">
        <v>26709.439103500867</v>
      </c>
      <c r="H18" s="57">
        <v>10800.59978699573</v>
      </c>
      <c r="I18" s="57">
        <v>5532.0741993531346</v>
      </c>
      <c r="J18" s="57">
        <v>5268.5255876425954</v>
      </c>
      <c r="K18" s="57">
        <v>36227.797238402134</v>
      </c>
      <c r="L18" s="57">
        <v>17835.864141675629</v>
      </c>
      <c r="M18" s="57">
        <v>18391.933096726501</v>
      </c>
      <c r="N18" s="57">
        <v>5462.4636444717171</v>
      </c>
      <c r="O18" s="57">
        <v>2413.4832253399454</v>
      </c>
      <c r="P18" s="57">
        <v>3048.9804191317717</v>
      </c>
      <c r="Q18" s="50">
        <v>44.891118619346528</v>
      </c>
      <c r="R18" s="50">
        <v>20.576152970559715</v>
      </c>
      <c r="S18" s="50">
        <v>69.017342783250172</v>
      </c>
      <c r="T18" s="50">
        <v>10.406504246190119</v>
      </c>
      <c r="U18" s="50">
        <v>50.575558322684067</v>
      </c>
      <c r="V18" s="57">
        <v>55042.862189831802</v>
      </c>
      <c r="W18" s="57">
        <v>27048.517689040807</v>
      </c>
      <c r="X18" s="57">
        <v>27994.344500790994</v>
      </c>
      <c r="Y18" s="57">
        <v>10084.881447614784</v>
      </c>
      <c r="Z18" s="57">
        <v>5191.5587077294495</v>
      </c>
      <c r="AA18" s="57">
        <v>4893.3227398853342</v>
      </c>
      <c r="AB18" s="57">
        <v>38743.778148544538</v>
      </c>
      <c r="AC18" s="57">
        <v>19105.871543397341</v>
      </c>
      <c r="AD18" s="57">
        <v>19637.906605147196</v>
      </c>
      <c r="AE18" s="57">
        <v>6214.2025936724822</v>
      </c>
      <c r="AF18" s="57">
        <v>2751.0874379140168</v>
      </c>
      <c r="AG18" s="57">
        <v>3463.1151557584653</v>
      </c>
      <c r="AH18" s="50">
        <v>42.068907112765828</v>
      </c>
      <c r="AI18" s="50">
        <v>18.321869623774376</v>
      </c>
      <c r="AJ18" s="50">
        <v>70.388378451187748</v>
      </c>
      <c r="AK18" s="50">
        <v>11.289751925037878</v>
      </c>
      <c r="AL18" s="50">
        <v>61.61899498721651</v>
      </c>
      <c r="AM18" s="57">
        <v>57492.550760226084</v>
      </c>
      <c r="AN18" s="57">
        <v>28046.335185437281</v>
      </c>
      <c r="AO18" s="57">
        <v>29446.215574788803</v>
      </c>
      <c r="AP18" s="57">
        <v>9390.6266578260438</v>
      </c>
      <c r="AQ18" s="57">
        <v>4799.6979625241547</v>
      </c>
      <c r="AR18" s="57">
        <v>4590.92869530189</v>
      </c>
      <c r="AS18" s="57">
        <v>37116.417907109833</v>
      </c>
      <c r="AT18" s="57">
        <v>18325.303779624152</v>
      </c>
      <c r="AU18" s="57">
        <v>18791.114127485689</v>
      </c>
      <c r="AV18" s="57">
        <v>10985.506195290202</v>
      </c>
      <c r="AW18" s="57">
        <v>4921.333443288976</v>
      </c>
      <c r="AX18" s="57">
        <v>6064.1727520012246</v>
      </c>
      <c r="AY18" s="50">
        <v>54.897896947143423</v>
      </c>
      <c r="AZ18" s="50">
        <v>16.333640678059062</v>
      </c>
      <c r="BA18" s="50">
        <v>64.558655715076284</v>
      </c>
      <c r="BB18" s="50">
        <v>19.107703606864636</v>
      </c>
      <c r="BC18" s="50">
        <v>116.98373916436134</v>
      </c>
      <c r="BD18" s="57">
        <v>58335.957393167992</v>
      </c>
      <c r="BE18" s="57">
        <v>28207.225311482503</v>
      </c>
      <c r="BF18" s="57">
        <v>30128.732081685488</v>
      </c>
      <c r="BG18" s="57">
        <v>8383.4932403442781</v>
      </c>
      <c r="BH18" s="57">
        <v>4219.5447717659226</v>
      </c>
      <c r="BI18" s="57">
        <v>4163.9484685783555</v>
      </c>
      <c r="BJ18" s="57">
        <v>36993.504814688786</v>
      </c>
      <c r="BK18" s="57">
        <v>18394.95312276209</v>
      </c>
      <c r="BL18" s="57">
        <v>18598.551691926692</v>
      </c>
      <c r="BM18" s="57">
        <v>12958.95933813493</v>
      </c>
      <c r="BN18" s="57">
        <v>5592.7274169544908</v>
      </c>
      <c r="BO18" s="57">
        <v>7366.2319211804397</v>
      </c>
      <c r="BP18" s="50">
        <v>57.692431915791033</v>
      </c>
      <c r="BQ18" s="50">
        <v>14.371056231822656</v>
      </c>
      <c r="BR18" s="50">
        <v>63.414584190952652</v>
      </c>
      <c r="BS18" s="50">
        <v>22.214359577224695</v>
      </c>
      <c r="BT18" s="50">
        <v>154.57708340208259</v>
      </c>
    </row>
    <row r="19" spans="1:72" x14ac:dyDescent="0.25">
      <c r="A19" t="s">
        <v>141</v>
      </c>
      <c r="B19" t="s">
        <v>60</v>
      </c>
      <c r="C19" t="s">
        <v>46</v>
      </c>
      <c r="D19" t="s">
        <v>47</v>
      </c>
      <c r="E19" s="57">
        <v>11686.856130646624</v>
      </c>
      <c r="F19" s="57">
        <v>5949.3398522176949</v>
      </c>
      <c r="G19" s="57">
        <v>5737.5162784289278</v>
      </c>
      <c r="H19" s="57">
        <v>2661.2055027275665</v>
      </c>
      <c r="I19" s="57">
        <v>1408.6176235870107</v>
      </c>
      <c r="J19" s="57">
        <v>1252.5878791405557</v>
      </c>
      <c r="K19" s="57">
        <v>7972.6084650617449</v>
      </c>
      <c r="L19" s="57">
        <v>4038.5582098580385</v>
      </c>
      <c r="M19" s="57">
        <v>3934.0502552037051</v>
      </c>
      <c r="N19" s="57">
        <v>1053.0421628573126</v>
      </c>
      <c r="O19" s="57">
        <v>502.16401877264559</v>
      </c>
      <c r="P19" s="57">
        <v>550.87814408466716</v>
      </c>
      <c r="Q19" s="50">
        <v>46.587609085053863</v>
      </c>
      <c r="R19" s="50">
        <v>22.770927210689678</v>
      </c>
      <c r="S19" s="50">
        <v>68.218589977804641</v>
      </c>
      <c r="T19" s="50">
        <v>9.0104828115056872</v>
      </c>
      <c r="U19" s="50">
        <v>39.570118195607648</v>
      </c>
      <c r="V19" s="57">
        <v>11841.054535861211</v>
      </c>
      <c r="W19" s="57">
        <v>6059.0686519076826</v>
      </c>
      <c r="X19" s="57">
        <v>5781.9858839535282</v>
      </c>
      <c r="Y19" s="57">
        <v>2211.9276766543016</v>
      </c>
      <c r="Z19" s="57">
        <v>1204.9375476485118</v>
      </c>
      <c r="AA19" s="57">
        <v>1006.9901290057899</v>
      </c>
      <c r="AB19" s="57">
        <v>8138.421231040008</v>
      </c>
      <c r="AC19" s="57">
        <v>4130.0116196784575</v>
      </c>
      <c r="AD19" s="57">
        <v>4008.4096113615497</v>
      </c>
      <c r="AE19" s="57">
        <v>1490.705628166902</v>
      </c>
      <c r="AF19" s="57">
        <v>724.11948458071311</v>
      </c>
      <c r="AG19" s="57">
        <v>766.58614358618877</v>
      </c>
      <c r="AH19" s="50">
        <v>45.495719620647414</v>
      </c>
      <c r="AI19" s="50">
        <v>18.680157835228027</v>
      </c>
      <c r="AJ19" s="50">
        <v>68.73054428043045</v>
      </c>
      <c r="AK19" s="50">
        <v>12.589297884341526</v>
      </c>
      <c r="AL19" s="50">
        <v>67.393958848677215</v>
      </c>
      <c r="AM19" s="57">
        <v>12015.062323226965</v>
      </c>
      <c r="AN19" s="57">
        <v>6072.9219785613668</v>
      </c>
      <c r="AO19" s="57">
        <v>5942.1403446655977</v>
      </c>
      <c r="AP19" s="57">
        <v>1881.0585195332037</v>
      </c>
      <c r="AQ19" s="57">
        <v>973.0071615520493</v>
      </c>
      <c r="AR19" s="57">
        <v>908.05135798115441</v>
      </c>
      <c r="AS19" s="57">
        <v>7936.2611799466849</v>
      </c>
      <c r="AT19" s="57">
        <v>4071.4487005459896</v>
      </c>
      <c r="AU19" s="57">
        <v>3864.8124794006953</v>
      </c>
      <c r="AV19" s="57">
        <v>2197.7426237470759</v>
      </c>
      <c r="AW19" s="57">
        <v>1028.4661164633278</v>
      </c>
      <c r="AX19" s="57">
        <v>1169.2765072837481</v>
      </c>
      <c r="AY19" s="50">
        <v>51.394492328283988</v>
      </c>
      <c r="AZ19" s="50">
        <v>15.655836556892661</v>
      </c>
      <c r="BA19" s="50">
        <v>66.052601030663567</v>
      </c>
      <c r="BB19" s="50">
        <v>18.291562412443763</v>
      </c>
      <c r="BC19" s="50">
        <v>116.83542010657166</v>
      </c>
      <c r="BD19" s="57">
        <v>11176.780294960348</v>
      </c>
      <c r="BE19" s="57">
        <v>5529.0153209266728</v>
      </c>
      <c r="BF19" s="57">
        <v>5647.7649740336756</v>
      </c>
      <c r="BG19" s="57">
        <v>1501.9363669232816</v>
      </c>
      <c r="BH19" s="57">
        <v>777.23395698562604</v>
      </c>
      <c r="BI19" s="57">
        <v>724.7024099376556</v>
      </c>
      <c r="BJ19" s="57">
        <v>7037.6066766783406</v>
      </c>
      <c r="BK19" s="57">
        <v>3502.0236293404591</v>
      </c>
      <c r="BL19" s="57">
        <v>3535.5830473378819</v>
      </c>
      <c r="BM19" s="57">
        <v>2637.2372513587256</v>
      </c>
      <c r="BN19" s="57">
        <v>1249.7577346005878</v>
      </c>
      <c r="BO19" s="57">
        <v>1387.4795167581376</v>
      </c>
      <c r="BP19" s="50">
        <v>58.815074619027222</v>
      </c>
      <c r="BQ19" s="50">
        <v>13.43800564461762</v>
      </c>
      <c r="BR19" s="50">
        <v>62.966314904227147</v>
      </c>
      <c r="BS19" s="50">
        <v>23.595679451155231</v>
      </c>
      <c r="BT19" s="50">
        <v>175.58914674668335</v>
      </c>
    </row>
    <row r="20" spans="1:72" x14ac:dyDescent="0.25">
      <c r="A20" t="s">
        <v>142</v>
      </c>
      <c r="B20" t="s">
        <v>61</v>
      </c>
      <c r="C20" t="s">
        <v>46</v>
      </c>
      <c r="D20" t="s">
        <v>47</v>
      </c>
      <c r="E20" s="57">
        <v>28107.204480167966</v>
      </c>
      <c r="F20" s="57">
        <v>14351.429492705267</v>
      </c>
      <c r="G20" s="57">
        <v>13755.774987462699</v>
      </c>
      <c r="H20" s="57">
        <v>6892.2115887563523</v>
      </c>
      <c r="I20" s="57">
        <v>3564.2003870063741</v>
      </c>
      <c r="J20" s="57">
        <v>3328.0112017499782</v>
      </c>
      <c r="K20" s="57">
        <v>18901.760589585123</v>
      </c>
      <c r="L20" s="57">
        <v>9656.7718198760813</v>
      </c>
      <c r="M20" s="57">
        <v>9244.9887697090398</v>
      </c>
      <c r="N20" s="57">
        <v>2313.2323018264915</v>
      </c>
      <c r="O20" s="57">
        <v>1130.4572858228107</v>
      </c>
      <c r="P20" s="57">
        <v>1182.7750160036808</v>
      </c>
      <c r="Q20" s="50">
        <v>48.701515644288953</v>
      </c>
      <c r="R20" s="50">
        <v>24.521156465842758</v>
      </c>
      <c r="S20" s="50">
        <v>67.248810186448566</v>
      </c>
      <c r="T20" s="50">
        <v>8.2300333477086784</v>
      </c>
      <c r="U20" s="50">
        <v>33.562990225085308</v>
      </c>
      <c r="V20" s="57">
        <v>29317.021303062291</v>
      </c>
      <c r="W20" s="57">
        <v>15046.331066902334</v>
      </c>
      <c r="X20" s="57">
        <v>14270.690236159957</v>
      </c>
      <c r="Y20" s="57">
        <v>5511.3593330314488</v>
      </c>
      <c r="Z20" s="57">
        <v>2872.6560903185946</v>
      </c>
      <c r="AA20" s="57">
        <v>2638.7032427128543</v>
      </c>
      <c r="AB20" s="57">
        <v>20351.450086551577</v>
      </c>
      <c r="AC20" s="57">
        <v>10421.50018867672</v>
      </c>
      <c r="AD20" s="57">
        <v>9929.9498978748525</v>
      </c>
      <c r="AE20" s="57">
        <v>3454.2118834792686</v>
      </c>
      <c r="AF20" s="57">
        <v>1752.1747879070183</v>
      </c>
      <c r="AG20" s="57">
        <v>1702.0370955722501</v>
      </c>
      <c r="AH20" s="50">
        <v>44.053721864444682</v>
      </c>
      <c r="AI20" s="50">
        <v>18.799179070950714</v>
      </c>
      <c r="AJ20" s="50">
        <v>69.418546571188585</v>
      </c>
      <c r="AK20" s="50">
        <v>11.782274357860704</v>
      </c>
      <c r="AL20" s="50">
        <v>62.674408884519707</v>
      </c>
      <c r="AM20" s="57">
        <v>29714.756726704327</v>
      </c>
      <c r="AN20" s="57">
        <v>15237.92986451775</v>
      </c>
      <c r="AO20" s="57">
        <v>14476.826862186577</v>
      </c>
      <c r="AP20" s="57">
        <v>4810.7372984827043</v>
      </c>
      <c r="AQ20" s="57">
        <v>2548.2592448708151</v>
      </c>
      <c r="AR20" s="57">
        <v>2262.4780536118888</v>
      </c>
      <c r="AS20" s="57">
        <v>20063.773176486775</v>
      </c>
      <c r="AT20" s="57">
        <v>10301.578882556518</v>
      </c>
      <c r="AU20" s="57">
        <v>9762.1942939302589</v>
      </c>
      <c r="AV20" s="57">
        <v>4840.2462517348467</v>
      </c>
      <c r="AW20" s="57">
        <v>2388.0917370904162</v>
      </c>
      <c r="AX20" s="57">
        <v>2452.15451464443</v>
      </c>
      <c r="AY20" s="50">
        <v>48.101538356343539</v>
      </c>
      <c r="AZ20" s="50">
        <v>16.189724663501444</v>
      </c>
      <c r="BA20" s="50">
        <v>67.521243269865579</v>
      </c>
      <c r="BB20" s="50">
        <v>16.289032066632974</v>
      </c>
      <c r="BC20" s="50">
        <v>100.61339772723505</v>
      </c>
      <c r="BD20" s="57">
        <v>29754.825846689313</v>
      </c>
      <c r="BE20" s="57">
        <v>14460.477882513138</v>
      </c>
      <c r="BF20" s="57">
        <v>15294.347964176175</v>
      </c>
      <c r="BG20" s="57">
        <v>4143.0326969307644</v>
      </c>
      <c r="BH20" s="57">
        <v>2088.0996207410294</v>
      </c>
      <c r="BI20" s="57">
        <v>2054.9330761897345</v>
      </c>
      <c r="BJ20" s="57">
        <v>19164.016767900899</v>
      </c>
      <c r="BK20" s="57">
        <v>9426.7828149256129</v>
      </c>
      <c r="BL20" s="57">
        <v>9737.2339529752862</v>
      </c>
      <c r="BM20" s="57">
        <v>6447.7763818576504</v>
      </c>
      <c r="BN20" s="57">
        <v>2945.5954468464956</v>
      </c>
      <c r="BO20" s="57">
        <v>3502.1809350111553</v>
      </c>
      <c r="BP20" s="50">
        <v>55.264035755425098</v>
      </c>
      <c r="BQ20" s="50">
        <v>13.923901683302041</v>
      </c>
      <c r="BR20" s="50">
        <v>64.406415505984867</v>
      </c>
      <c r="BS20" s="50">
        <v>21.669682810713091</v>
      </c>
      <c r="BT20" s="50">
        <v>155.62938681691514</v>
      </c>
    </row>
    <row r="21" spans="1:72" x14ac:dyDescent="0.25">
      <c r="A21" t="s">
        <v>143</v>
      </c>
      <c r="B21" t="s">
        <v>62</v>
      </c>
      <c r="C21" t="s">
        <v>46</v>
      </c>
      <c r="D21" t="s">
        <v>47</v>
      </c>
      <c r="E21" s="57">
        <v>5691.669568576558</v>
      </c>
      <c r="F21" s="57">
        <v>2932.7233488469219</v>
      </c>
      <c r="G21" s="57">
        <v>2758.9462197296352</v>
      </c>
      <c r="H21" s="57">
        <v>1174.9747649029905</v>
      </c>
      <c r="I21" s="57">
        <v>598.12548987412697</v>
      </c>
      <c r="J21" s="57">
        <v>576.84927502886364</v>
      </c>
      <c r="K21" s="57">
        <v>3888.1285255325738</v>
      </c>
      <c r="L21" s="57">
        <v>2037.4641115792683</v>
      </c>
      <c r="M21" s="57">
        <v>1850.6644139533041</v>
      </c>
      <c r="N21" s="57">
        <v>628.56627814099375</v>
      </c>
      <c r="O21" s="57">
        <v>297.13374739352645</v>
      </c>
      <c r="P21" s="57">
        <v>331.43253074746735</v>
      </c>
      <c r="Q21" s="50">
        <v>46.38583913058649</v>
      </c>
      <c r="R21" s="50">
        <v>20.643762796596121</v>
      </c>
      <c r="S21" s="50">
        <v>68.312618620707539</v>
      </c>
      <c r="T21" s="50">
        <v>11.043618582696347</v>
      </c>
      <c r="U21" s="50">
        <v>53.496151314610586</v>
      </c>
      <c r="V21" s="57">
        <v>5623.0958426247507</v>
      </c>
      <c r="W21" s="57">
        <v>2925.7147128127185</v>
      </c>
      <c r="X21" s="57">
        <v>2697.3811298120322</v>
      </c>
      <c r="Y21" s="57">
        <v>1055.1770673890887</v>
      </c>
      <c r="Z21" s="57">
        <v>547.30601777357128</v>
      </c>
      <c r="AA21" s="57">
        <v>507.87104961551756</v>
      </c>
      <c r="AB21" s="57">
        <v>3844.7915622921118</v>
      </c>
      <c r="AC21" s="57">
        <v>2024.9011689653719</v>
      </c>
      <c r="AD21" s="57">
        <v>1819.89039332674</v>
      </c>
      <c r="AE21" s="57">
        <v>723.12721294355003</v>
      </c>
      <c r="AF21" s="57">
        <v>353.50752607377552</v>
      </c>
      <c r="AG21" s="57">
        <v>369.61968686977457</v>
      </c>
      <c r="AH21" s="50">
        <v>46.252293564452287</v>
      </c>
      <c r="AI21" s="50">
        <v>18.765055708112431</v>
      </c>
      <c r="AJ21" s="50">
        <v>68.374996085740534</v>
      </c>
      <c r="AK21" s="50">
        <v>12.859948206147035</v>
      </c>
      <c r="AL21" s="50">
        <v>68.531361729917336</v>
      </c>
      <c r="AM21" s="57">
        <v>5512.3825150375724</v>
      </c>
      <c r="AN21" s="57">
        <v>2818.6367513074565</v>
      </c>
      <c r="AO21" s="57">
        <v>2693.7457637301159</v>
      </c>
      <c r="AP21" s="57">
        <v>854.96229574964241</v>
      </c>
      <c r="AQ21" s="57">
        <v>442.01762789446605</v>
      </c>
      <c r="AR21" s="57">
        <v>412.94466785517625</v>
      </c>
      <c r="AS21" s="57">
        <v>3626.2826817732325</v>
      </c>
      <c r="AT21" s="57">
        <v>1886.729212631478</v>
      </c>
      <c r="AU21" s="57">
        <v>1739.5534691417545</v>
      </c>
      <c r="AV21" s="57">
        <v>1031.1375375146977</v>
      </c>
      <c r="AW21" s="57">
        <v>489.88991078151258</v>
      </c>
      <c r="AX21" s="57">
        <v>541.24762673318514</v>
      </c>
      <c r="AY21" s="50">
        <v>52.011936155568748</v>
      </c>
      <c r="AZ21" s="50">
        <v>15.509850657448707</v>
      </c>
      <c r="BA21" s="50">
        <v>65.784307817552019</v>
      </c>
      <c r="BB21" s="50">
        <v>18.705841524999276</v>
      </c>
      <c r="BC21" s="50">
        <v>120.60620013781806</v>
      </c>
      <c r="BD21" s="57">
        <v>5003.6996800504094</v>
      </c>
      <c r="BE21" s="57">
        <v>2605.2851540823167</v>
      </c>
      <c r="BF21" s="57">
        <v>2398.4145259680927</v>
      </c>
      <c r="BG21" s="57">
        <v>663.69929505117489</v>
      </c>
      <c r="BH21" s="57">
        <v>348.2437672180921</v>
      </c>
      <c r="BI21" s="57">
        <v>315.45552783308278</v>
      </c>
      <c r="BJ21" s="57">
        <v>3246.5654590331051</v>
      </c>
      <c r="BK21" s="57">
        <v>1707.6007586886922</v>
      </c>
      <c r="BL21" s="57">
        <v>1538.9647003444129</v>
      </c>
      <c r="BM21" s="57">
        <v>1093.4349259661294</v>
      </c>
      <c r="BN21" s="57">
        <v>549.44062817553231</v>
      </c>
      <c r="BO21" s="57">
        <v>543.99429779059722</v>
      </c>
      <c r="BP21" s="50">
        <v>54.122864399001379</v>
      </c>
      <c r="BQ21" s="50">
        <v>13.264171263062066</v>
      </c>
      <c r="BR21" s="50">
        <v>64.88329969076797</v>
      </c>
      <c r="BS21" s="50">
        <v>21.852529046169966</v>
      </c>
      <c r="BT21" s="50">
        <v>164.74854412521555</v>
      </c>
    </row>
    <row r="22" spans="1:72" x14ac:dyDescent="0.25">
      <c r="A22" t="s">
        <v>144</v>
      </c>
      <c r="B22" t="s">
        <v>63</v>
      </c>
      <c r="C22" t="s">
        <v>46</v>
      </c>
      <c r="D22" t="s">
        <v>47</v>
      </c>
      <c r="E22" s="57">
        <v>14863.072875272837</v>
      </c>
      <c r="F22" s="57">
        <v>7663.0199635097861</v>
      </c>
      <c r="G22" s="57">
        <v>7200.0529117630504</v>
      </c>
      <c r="H22" s="57">
        <v>2806.7021254862429</v>
      </c>
      <c r="I22" s="57">
        <v>1424.1708517187981</v>
      </c>
      <c r="J22" s="57">
        <v>1382.5312737674451</v>
      </c>
      <c r="K22" s="57">
        <v>10388.577533548005</v>
      </c>
      <c r="L22" s="57">
        <v>5446.8835727098367</v>
      </c>
      <c r="M22" s="57">
        <v>4941.6939608381681</v>
      </c>
      <c r="N22" s="57">
        <v>1667.7932162385889</v>
      </c>
      <c r="O22" s="57">
        <v>791.96553908115152</v>
      </c>
      <c r="P22" s="57">
        <v>875.82767715743739</v>
      </c>
      <c r="Q22" s="50">
        <v>43.071299485182358</v>
      </c>
      <c r="R22" s="50">
        <v>18.883727133947197</v>
      </c>
      <c r="S22" s="50">
        <v>69.895220327090698</v>
      </c>
      <c r="T22" s="50">
        <v>11.221052538962093</v>
      </c>
      <c r="U22" s="50">
        <v>59.421810426343505</v>
      </c>
      <c r="V22" s="57">
        <v>15292.995617462129</v>
      </c>
      <c r="W22" s="57">
        <v>7916.1110167624829</v>
      </c>
      <c r="X22" s="57">
        <v>7376.8846006996464</v>
      </c>
      <c r="Y22" s="57">
        <v>2836.6103584585971</v>
      </c>
      <c r="Z22" s="57">
        <v>1444.6852776527862</v>
      </c>
      <c r="AA22" s="57">
        <v>1391.9250808058105</v>
      </c>
      <c r="AB22" s="57">
        <v>10528.579029316121</v>
      </c>
      <c r="AC22" s="57">
        <v>5529.5271035585947</v>
      </c>
      <c r="AD22" s="57">
        <v>4999.0519257575279</v>
      </c>
      <c r="AE22" s="57">
        <v>1927.8062296874102</v>
      </c>
      <c r="AF22" s="57">
        <v>941.89863555110185</v>
      </c>
      <c r="AG22" s="57">
        <v>985.90759413630826</v>
      </c>
      <c r="AH22" s="50">
        <v>45.252228006075747</v>
      </c>
      <c r="AI22" s="50">
        <v>18.548428505528676</v>
      </c>
      <c r="AJ22" s="50">
        <v>68.845759801919939</v>
      </c>
      <c r="AK22" s="50">
        <v>12.605811692551375</v>
      </c>
      <c r="AL22" s="50">
        <v>67.961615663526402</v>
      </c>
      <c r="AM22" s="57">
        <v>15443.4267721297</v>
      </c>
      <c r="AN22" s="57">
        <v>7940.1781300211705</v>
      </c>
      <c r="AO22" s="57">
        <v>7503.2486421085296</v>
      </c>
      <c r="AP22" s="57">
        <v>2357.7272483813185</v>
      </c>
      <c r="AQ22" s="57">
        <v>1249.0398045432912</v>
      </c>
      <c r="AR22" s="57">
        <v>1108.6874438380275</v>
      </c>
      <c r="AS22" s="57">
        <v>10124.299487498894</v>
      </c>
      <c r="AT22" s="57">
        <v>5298.5339194886164</v>
      </c>
      <c r="AU22" s="57">
        <v>4825.7655680102762</v>
      </c>
      <c r="AV22" s="57">
        <v>2961.4000362494885</v>
      </c>
      <c r="AW22" s="57">
        <v>1392.6044059892627</v>
      </c>
      <c r="AX22" s="57">
        <v>1568.7956302602258</v>
      </c>
      <c r="AY22" s="50">
        <v>52.538225397210603</v>
      </c>
      <c r="AZ22" s="50">
        <v>15.266865852831573</v>
      </c>
      <c r="BA22" s="50">
        <v>65.557337998130834</v>
      </c>
      <c r="BB22" s="50">
        <v>19.175796149037598</v>
      </c>
      <c r="BC22" s="50">
        <v>125.60401285952891</v>
      </c>
      <c r="BD22" s="57">
        <v>15458.551033796186</v>
      </c>
      <c r="BE22" s="57">
        <v>7570.2217671976759</v>
      </c>
      <c r="BF22" s="57">
        <v>7888.32926659851</v>
      </c>
      <c r="BG22" s="57">
        <v>2082.0484378918668</v>
      </c>
      <c r="BH22" s="57">
        <v>1049.3663373919208</v>
      </c>
      <c r="BI22" s="57">
        <v>1032.682100499946</v>
      </c>
      <c r="BJ22" s="57">
        <v>9698.2050487906199</v>
      </c>
      <c r="BK22" s="57">
        <v>4882.7086472442861</v>
      </c>
      <c r="BL22" s="57">
        <v>4815.4964015463338</v>
      </c>
      <c r="BM22" s="57">
        <v>3678.2975471136997</v>
      </c>
      <c r="BN22" s="57">
        <v>1638.1467825614689</v>
      </c>
      <c r="BO22" s="57">
        <v>2040.1507645522306</v>
      </c>
      <c r="BP22" s="50">
        <v>59.396001177804436</v>
      </c>
      <c r="BQ22" s="50">
        <v>13.46858727794085</v>
      </c>
      <c r="BR22" s="50">
        <v>62.73683107548672</v>
      </c>
      <c r="BS22" s="50">
        <v>23.794581646572428</v>
      </c>
      <c r="BT22" s="50">
        <v>176.66724174957622</v>
      </c>
    </row>
    <row r="23" spans="1:72" x14ac:dyDescent="0.25">
      <c r="A23" t="s">
        <v>145</v>
      </c>
      <c r="B23" t="s">
        <v>64</v>
      </c>
      <c r="C23" t="s">
        <v>46</v>
      </c>
      <c r="D23" t="s">
        <v>47</v>
      </c>
      <c r="E23" s="57">
        <v>7219.2585438106962</v>
      </c>
      <c r="F23" s="57">
        <v>3825.9304396238012</v>
      </c>
      <c r="G23" s="57">
        <v>3393.3281041868945</v>
      </c>
      <c r="H23" s="57">
        <v>1677.2800616533873</v>
      </c>
      <c r="I23" s="57">
        <v>886.49003569015349</v>
      </c>
      <c r="J23" s="57">
        <v>790.7900259632338</v>
      </c>
      <c r="K23" s="57">
        <v>4825.5687151738666</v>
      </c>
      <c r="L23" s="57">
        <v>2591.4957687394644</v>
      </c>
      <c r="M23" s="57">
        <v>2234.0729464344017</v>
      </c>
      <c r="N23" s="57">
        <v>716.40976698344207</v>
      </c>
      <c r="O23" s="57">
        <v>347.94463519418309</v>
      </c>
      <c r="P23" s="57">
        <v>368.46513178925892</v>
      </c>
      <c r="Q23" s="50">
        <v>49.604305107291054</v>
      </c>
      <c r="R23" s="50">
        <v>23.233411734386124</v>
      </c>
      <c r="S23" s="50">
        <v>66.842996214770324</v>
      </c>
      <c r="T23" s="50">
        <v>9.9235920508435491</v>
      </c>
      <c r="U23" s="50">
        <v>42.712590661647617</v>
      </c>
      <c r="V23" s="57">
        <v>6935.8294208175976</v>
      </c>
      <c r="W23" s="57">
        <v>3664.2330032977675</v>
      </c>
      <c r="X23" s="57">
        <v>3271.5964175198301</v>
      </c>
      <c r="Y23" s="57">
        <v>1283.6812529707022</v>
      </c>
      <c r="Z23" s="57">
        <v>693.35988258959492</v>
      </c>
      <c r="AA23" s="57">
        <v>590.32137038110716</v>
      </c>
      <c r="AB23" s="57">
        <v>4772.7840450301555</v>
      </c>
      <c r="AC23" s="57">
        <v>2542.3077601950267</v>
      </c>
      <c r="AD23" s="57">
        <v>2230.4762848351297</v>
      </c>
      <c r="AE23" s="57">
        <v>879.36412281673961</v>
      </c>
      <c r="AF23" s="57">
        <v>428.56536051314617</v>
      </c>
      <c r="AG23" s="57">
        <v>450.79876230359338</v>
      </c>
      <c r="AH23" s="50">
        <v>45.320411637727375</v>
      </c>
      <c r="AI23" s="50">
        <v>18.507970353448826</v>
      </c>
      <c r="AJ23" s="50">
        <v>68.813457705647238</v>
      </c>
      <c r="AK23" s="50">
        <v>12.678571940903932</v>
      </c>
      <c r="AL23" s="50">
        <v>68.503308027729645</v>
      </c>
      <c r="AM23" s="57">
        <v>6610.4369967836974</v>
      </c>
      <c r="AN23" s="57">
        <v>3470.6598424175309</v>
      </c>
      <c r="AO23" s="57">
        <v>3139.7771543661665</v>
      </c>
      <c r="AP23" s="57">
        <v>980.02475433726363</v>
      </c>
      <c r="AQ23" s="57">
        <v>526.1329500367242</v>
      </c>
      <c r="AR23" s="57">
        <v>453.89180430053932</v>
      </c>
      <c r="AS23" s="57">
        <v>4470.7606372274095</v>
      </c>
      <c r="AT23" s="57">
        <v>2372.7295083548893</v>
      </c>
      <c r="AU23" s="57">
        <v>2098.0311288725206</v>
      </c>
      <c r="AV23" s="57">
        <v>1159.6516052190241</v>
      </c>
      <c r="AW23" s="57">
        <v>571.79738402591738</v>
      </c>
      <c r="AX23" s="57">
        <v>587.8542211931067</v>
      </c>
      <c r="AY23" s="50">
        <v>47.859336099085617</v>
      </c>
      <c r="AZ23" s="50">
        <v>14.825415548383472</v>
      </c>
      <c r="BA23" s="50">
        <v>67.631847023164354</v>
      </c>
      <c r="BB23" s="50">
        <v>17.542737428452181</v>
      </c>
      <c r="BC23" s="50">
        <v>118.32880752111534</v>
      </c>
      <c r="BD23" s="57">
        <v>5693.8141641784805</v>
      </c>
      <c r="BE23" s="57">
        <v>3043.006226207146</v>
      </c>
      <c r="BF23" s="57">
        <v>2650.8079379713345</v>
      </c>
      <c r="BG23" s="57">
        <v>707.43218305221944</v>
      </c>
      <c r="BH23" s="57">
        <v>381.71815524918554</v>
      </c>
      <c r="BI23" s="57">
        <v>325.71402780303396</v>
      </c>
      <c r="BJ23" s="57">
        <v>3725.8399094258402</v>
      </c>
      <c r="BK23" s="57">
        <v>2097.558359327199</v>
      </c>
      <c r="BL23" s="57">
        <v>1628.2815500986412</v>
      </c>
      <c r="BM23" s="57">
        <v>1260.5420717004208</v>
      </c>
      <c r="BN23" s="57">
        <v>563.72971163076124</v>
      </c>
      <c r="BO23" s="57">
        <v>696.81236006965946</v>
      </c>
      <c r="BP23" s="50">
        <v>52.819613901658734</v>
      </c>
      <c r="BQ23" s="50">
        <v>12.424574505836365</v>
      </c>
      <c r="BR23" s="50">
        <v>65.436626521220759</v>
      </c>
      <c r="BS23" s="50">
        <v>22.138798972942865</v>
      </c>
      <c r="BT23" s="50">
        <v>178.18557056053152</v>
      </c>
    </row>
    <row r="24" spans="1:72" x14ac:dyDescent="0.25">
      <c r="A24" t="s">
        <v>146</v>
      </c>
      <c r="B24" t="s">
        <v>65</v>
      </c>
      <c r="C24" t="s">
        <v>46</v>
      </c>
      <c r="D24" t="s">
        <v>47</v>
      </c>
      <c r="E24" s="57">
        <v>8333.3233154081463</v>
      </c>
      <c r="F24" s="57">
        <v>4277.0652570510283</v>
      </c>
      <c r="G24" s="57">
        <v>4056.258058357118</v>
      </c>
      <c r="H24" s="57">
        <v>1716.8105888884945</v>
      </c>
      <c r="I24" s="57">
        <v>889.24511117745828</v>
      </c>
      <c r="J24" s="57">
        <v>827.56547771103601</v>
      </c>
      <c r="K24" s="57">
        <v>5874.2705237891923</v>
      </c>
      <c r="L24" s="57">
        <v>3017.1707807068237</v>
      </c>
      <c r="M24" s="57">
        <v>2857.0997430823695</v>
      </c>
      <c r="N24" s="57">
        <v>742.24220273045933</v>
      </c>
      <c r="O24" s="57">
        <v>370.64936516674663</v>
      </c>
      <c r="P24" s="57">
        <v>371.59283756371264</v>
      </c>
      <c r="Q24" s="50">
        <v>41.861415501047517</v>
      </c>
      <c r="R24" s="50">
        <v>20.601751833078964</v>
      </c>
      <c r="S24" s="50">
        <v>70.491331026695974</v>
      </c>
      <c r="T24" s="50">
        <v>8.9069171402250582</v>
      </c>
      <c r="U24" s="50">
        <v>43.233785225602858</v>
      </c>
      <c r="V24" s="57">
        <v>8721.8421107858667</v>
      </c>
      <c r="W24" s="57">
        <v>4449.7735022970892</v>
      </c>
      <c r="X24" s="57">
        <v>4272.0686084887775</v>
      </c>
      <c r="Y24" s="57">
        <v>1666.5607196258832</v>
      </c>
      <c r="Z24" s="57">
        <v>855.15457297921216</v>
      </c>
      <c r="AA24" s="57">
        <v>811.406146646671</v>
      </c>
      <c r="AB24" s="57">
        <v>5975.8529697054773</v>
      </c>
      <c r="AC24" s="57">
        <v>3039.1614610395959</v>
      </c>
      <c r="AD24" s="57">
        <v>2936.6915086658814</v>
      </c>
      <c r="AE24" s="57">
        <v>1079.428421454506</v>
      </c>
      <c r="AF24" s="57">
        <v>555.45746827828077</v>
      </c>
      <c r="AG24" s="57">
        <v>523.97095317622507</v>
      </c>
      <c r="AH24" s="50">
        <v>45.951417395996053</v>
      </c>
      <c r="AI24" s="50">
        <v>19.107898290946252</v>
      </c>
      <c r="AJ24" s="50">
        <v>68.515949885350921</v>
      </c>
      <c r="AK24" s="50">
        <v>12.376151823702825</v>
      </c>
      <c r="AL24" s="50">
        <v>64.769822589891632</v>
      </c>
      <c r="AM24" s="57">
        <v>8985.4371067572592</v>
      </c>
      <c r="AN24" s="57">
        <v>4586.5291096234268</v>
      </c>
      <c r="AO24" s="57">
        <v>4398.9079971338324</v>
      </c>
      <c r="AP24" s="57">
        <v>1487.2348443677001</v>
      </c>
      <c r="AQ24" s="57">
        <v>749.18370659518814</v>
      </c>
      <c r="AR24" s="57">
        <v>738.05113777251199</v>
      </c>
      <c r="AS24" s="57">
        <v>5895.8474912206157</v>
      </c>
      <c r="AT24" s="57">
        <v>3035.161343545516</v>
      </c>
      <c r="AU24" s="57">
        <v>2860.6861476751001</v>
      </c>
      <c r="AV24" s="57">
        <v>1602.3547711689432</v>
      </c>
      <c r="AW24" s="57">
        <v>802.18405948272255</v>
      </c>
      <c r="AX24" s="57">
        <v>800.17071168622056</v>
      </c>
      <c r="AY24" s="50">
        <v>52.402807571554177</v>
      </c>
      <c r="AZ24" s="50">
        <v>16.551613757880123</v>
      </c>
      <c r="BA24" s="50">
        <v>65.615589104583464</v>
      </c>
      <c r="BB24" s="50">
        <v>17.832797137536414</v>
      </c>
      <c r="BC24" s="50">
        <v>107.7405345387928</v>
      </c>
      <c r="BD24" s="57">
        <v>9012.2308457947311</v>
      </c>
      <c r="BE24" s="57">
        <v>4445.3310928740966</v>
      </c>
      <c r="BF24" s="57">
        <v>4566.8997529206345</v>
      </c>
      <c r="BG24" s="57">
        <v>1340.1479755099533</v>
      </c>
      <c r="BH24" s="57">
        <v>669.59362478427727</v>
      </c>
      <c r="BI24" s="57">
        <v>670.55435072567604</v>
      </c>
      <c r="BJ24" s="57">
        <v>5711.2048293241378</v>
      </c>
      <c r="BK24" s="57">
        <v>2850.1524158008083</v>
      </c>
      <c r="BL24" s="57">
        <v>2861.0524135233291</v>
      </c>
      <c r="BM24" s="57">
        <v>1960.87804096064</v>
      </c>
      <c r="BN24" s="57">
        <v>925.58505228901095</v>
      </c>
      <c r="BO24" s="57">
        <v>1035.292988671629</v>
      </c>
      <c r="BP24" s="50">
        <v>57.799117964067761</v>
      </c>
      <c r="BQ24" s="50">
        <v>14.870324544952046</v>
      </c>
      <c r="BR24" s="50">
        <v>63.371710368350008</v>
      </c>
      <c r="BS24" s="50">
        <v>21.75796508669794</v>
      </c>
      <c r="BT24" s="50">
        <v>146.3180243371622</v>
      </c>
    </row>
    <row r="25" spans="1:72" x14ac:dyDescent="0.25">
      <c r="A25" t="s">
        <v>147</v>
      </c>
      <c r="B25" t="s">
        <v>66</v>
      </c>
      <c r="C25" t="s">
        <v>46</v>
      </c>
      <c r="D25" t="s">
        <v>47</v>
      </c>
      <c r="E25" s="57">
        <v>12053.540114955724</v>
      </c>
      <c r="F25" s="57">
        <v>6087.0705410551309</v>
      </c>
      <c r="G25" s="57">
        <v>5966.4695739005947</v>
      </c>
      <c r="H25" s="57">
        <v>3093.0720855997024</v>
      </c>
      <c r="I25" s="57">
        <v>1581.2112300297317</v>
      </c>
      <c r="J25" s="57">
        <v>1511.8608555699707</v>
      </c>
      <c r="K25" s="57">
        <v>8068.1007771440309</v>
      </c>
      <c r="L25" s="57">
        <v>4087.8433105615782</v>
      </c>
      <c r="M25" s="57">
        <v>3980.2574665824545</v>
      </c>
      <c r="N25" s="57">
        <v>892.36725221199072</v>
      </c>
      <c r="O25" s="57">
        <v>418.0160004638206</v>
      </c>
      <c r="P25" s="57">
        <v>474.35125174817</v>
      </c>
      <c r="Q25" s="50">
        <v>49.397490783729033</v>
      </c>
      <c r="R25" s="50">
        <v>25.661109152172628</v>
      </c>
      <c r="S25" s="50">
        <v>66.93552848538944</v>
      </c>
      <c r="T25" s="50">
        <v>7.4033623624379388</v>
      </c>
      <c r="U25" s="50">
        <v>28.850515846900265</v>
      </c>
      <c r="V25" s="57">
        <v>12445.906714616282</v>
      </c>
      <c r="W25" s="57">
        <v>6321.2903340470075</v>
      </c>
      <c r="X25" s="57">
        <v>6124.616380569274</v>
      </c>
      <c r="Y25" s="57">
        <v>2348.2797261564697</v>
      </c>
      <c r="Z25" s="57">
        <v>1220.8595601024774</v>
      </c>
      <c r="AA25" s="57">
        <v>1127.4201660539923</v>
      </c>
      <c r="AB25" s="57">
        <v>8535.6967698880326</v>
      </c>
      <c r="AC25" s="57">
        <v>4349.5520382304276</v>
      </c>
      <c r="AD25" s="57">
        <v>4186.1447316576059</v>
      </c>
      <c r="AE25" s="57">
        <v>1561.9302185717786</v>
      </c>
      <c r="AF25" s="57">
        <v>750.87873571410273</v>
      </c>
      <c r="AG25" s="57">
        <v>811.05148285767586</v>
      </c>
      <c r="AH25" s="50">
        <v>45.810084989459391</v>
      </c>
      <c r="AI25" s="50">
        <v>18.867887892801622</v>
      </c>
      <c r="AJ25" s="50">
        <v>68.582361780551039</v>
      </c>
      <c r="AK25" s="50">
        <v>12.549750326647329</v>
      </c>
      <c r="AL25" s="50">
        <v>66.51380587985814</v>
      </c>
      <c r="AM25" s="57">
        <v>12755.134948695353</v>
      </c>
      <c r="AN25" s="57">
        <v>6423.5392630168917</v>
      </c>
      <c r="AO25" s="57">
        <v>6331.5956856784615</v>
      </c>
      <c r="AP25" s="57">
        <v>2116.8591654876018</v>
      </c>
      <c r="AQ25" s="57">
        <v>1096.514873387672</v>
      </c>
      <c r="AR25" s="57">
        <v>1020.34429209993</v>
      </c>
      <c r="AS25" s="57">
        <v>8575.0744295186414</v>
      </c>
      <c r="AT25" s="57">
        <v>4343.2992938534935</v>
      </c>
      <c r="AU25" s="57">
        <v>4231.7751356651479</v>
      </c>
      <c r="AV25" s="57">
        <v>2063.2013536891091</v>
      </c>
      <c r="AW25" s="57">
        <v>983.72509577572566</v>
      </c>
      <c r="AX25" s="57">
        <v>1079.4762579133835</v>
      </c>
      <c r="AY25" s="50">
        <v>48.746638335725287</v>
      </c>
      <c r="AZ25" s="50">
        <v>16.596133039769391</v>
      </c>
      <c r="BA25" s="50">
        <v>67.228410079626272</v>
      </c>
      <c r="BB25" s="50">
        <v>16.175456880604322</v>
      </c>
      <c r="BC25" s="50">
        <v>97.465215793600848</v>
      </c>
      <c r="BD25" s="57">
        <v>11920.201983090283</v>
      </c>
      <c r="BE25" s="57">
        <v>5731.0935704600106</v>
      </c>
      <c r="BF25" s="57">
        <v>6189.1084126302721</v>
      </c>
      <c r="BG25" s="57">
        <v>1718.3420870985542</v>
      </c>
      <c r="BH25" s="57">
        <v>893.95022750070621</v>
      </c>
      <c r="BI25" s="57">
        <v>824.39185959784822</v>
      </c>
      <c r="BJ25" s="57">
        <v>7710.2339296719128</v>
      </c>
      <c r="BK25" s="57">
        <v>3777.2548574583288</v>
      </c>
      <c r="BL25" s="57">
        <v>3932.9790722135826</v>
      </c>
      <c r="BM25" s="57">
        <v>2491.6259663198161</v>
      </c>
      <c r="BN25" s="57">
        <v>1059.8884855009753</v>
      </c>
      <c r="BO25" s="57">
        <v>1431.737480818841</v>
      </c>
      <c r="BP25" s="50">
        <v>54.602338811236471</v>
      </c>
      <c r="BQ25" s="50">
        <v>14.415377269077769</v>
      </c>
      <c r="BR25" s="50">
        <v>64.682074520293099</v>
      </c>
      <c r="BS25" s="50">
        <v>20.902548210629131</v>
      </c>
      <c r="BT25" s="50">
        <v>145.00174237872292</v>
      </c>
    </row>
    <row r="26" spans="1:72" x14ac:dyDescent="0.25">
      <c r="A26" t="s">
        <v>148</v>
      </c>
      <c r="B26" t="s">
        <v>67</v>
      </c>
      <c r="C26" t="s">
        <v>46</v>
      </c>
      <c r="D26" t="s">
        <v>47</v>
      </c>
      <c r="E26" s="57">
        <v>20801.280433024887</v>
      </c>
      <c r="F26" s="57">
        <v>10702.783215691088</v>
      </c>
      <c r="G26" s="57">
        <v>10098.497217333803</v>
      </c>
      <c r="H26" s="57">
        <v>4492.4237874141672</v>
      </c>
      <c r="I26" s="57">
        <v>2345.0786974071539</v>
      </c>
      <c r="J26" s="57">
        <v>2147.3450900070138</v>
      </c>
      <c r="K26" s="57">
        <v>14431.378955469774</v>
      </c>
      <c r="L26" s="57">
        <v>7469.1420119433642</v>
      </c>
      <c r="M26" s="57">
        <v>6962.2369435264127</v>
      </c>
      <c r="N26" s="57">
        <v>1877.4776901409459</v>
      </c>
      <c r="O26" s="57">
        <v>888.56250634056914</v>
      </c>
      <c r="P26" s="57">
        <v>988.91518380037667</v>
      </c>
      <c r="Q26" s="50">
        <v>44.139243361361501</v>
      </c>
      <c r="R26" s="50">
        <v>21.596861798381546</v>
      </c>
      <c r="S26" s="50">
        <v>69.377358773347325</v>
      </c>
      <c r="T26" s="50">
        <v>9.0257794282711181</v>
      </c>
      <c r="U26" s="50">
        <v>41.792087723353887</v>
      </c>
      <c r="V26" s="57">
        <v>21626.941284210163</v>
      </c>
      <c r="W26" s="57">
        <v>11215.916921215407</v>
      </c>
      <c r="X26" s="57">
        <v>10411.024362994756</v>
      </c>
      <c r="Y26" s="57">
        <v>4010.1033004216297</v>
      </c>
      <c r="Z26" s="57">
        <v>2110.5722105253381</v>
      </c>
      <c r="AA26" s="57">
        <v>1899.5310898962919</v>
      </c>
      <c r="AB26" s="57">
        <v>15060.11688332403</v>
      </c>
      <c r="AC26" s="57">
        <v>7862.0470071138388</v>
      </c>
      <c r="AD26" s="57">
        <v>7198.0698762101883</v>
      </c>
      <c r="AE26" s="57">
        <v>2556.7211004645042</v>
      </c>
      <c r="AF26" s="57">
        <v>1243.2977035762292</v>
      </c>
      <c r="AG26" s="57">
        <v>1313.4233968882752</v>
      </c>
      <c r="AH26" s="50">
        <v>43.604073273545012</v>
      </c>
      <c r="AI26" s="50">
        <v>18.542165753921971</v>
      </c>
      <c r="AJ26" s="50">
        <v>69.635907756957877</v>
      </c>
      <c r="AK26" s="50">
        <v>11.821926489120155</v>
      </c>
      <c r="AL26" s="50">
        <v>63.756988509390411</v>
      </c>
      <c r="AM26" s="57">
        <v>22211.048867836067</v>
      </c>
      <c r="AN26" s="57">
        <v>11367.195716821992</v>
      </c>
      <c r="AO26" s="57">
        <v>10843.853151014075</v>
      </c>
      <c r="AP26" s="57">
        <v>3516.994951013005</v>
      </c>
      <c r="AQ26" s="57">
        <v>1800.3017741833787</v>
      </c>
      <c r="AR26" s="57">
        <v>1716.6931768296267</v>
      </c>
      <c r="AS26" s="57">
        <v>14959.256574439674</v>
      </c>
      <c r="AT26" s="57">
        <v>7770.8053825090701</v>
      </c>
      <c r="AU26" s="57">
        <v>7188.4511919306024</v>
      </c>
      <c r="AV26" s="57">
        <v>3734.7973423833869</v>
      </c>
      <c r="AW26" s="57">
        <v>1796.0885601295427</v>
      </c>
      <c r="AX26" s="57">
        <v>1938.7087822538447</v>
      </c>
      <c r="AY26" s="50">
        <v>48.476956440383937</v>
      </c>
      <c r="AZ26" s="50">
        <v>15.834438850413694</v>
      </c>
      <c r="BA26" s="50">
        <v>67.350518489481388</v>
      </c>
      <c r="BB26" s="50">
        <v>16.815042660104925</v>
      </c>
      <c r="BC26" s="50">
        <v>106.19285482077953</v>
      </c>
      <c r="BD26" s="57">
        <v>22509.674752654311</v>
      </c>
      <c r="BE26" s="57">
        <v>11088.621533192769</v>
      </c>
      <c r="BF26" s="57">
        <v>11421.053219461543</v>
      </c>
      <c r="BG26" s="57">
        <v>3061.847053673655</v>
      </c>
      <c r="BH26" s="57">
        <v>1530.8369879818306</v>
      </c>
      <c r="BI26" s="57">
        <v>1531.0100656918244</v>
      </c>
      <c r="BJ26" s="57">
        <v>14557.90923331922</v>
      </c>
      <c r="BK26" s="57">
        <v>7437.9485965372942</v>
      </c>
      <c r="BL26" s="57">
        <v>7119.9606367819297</v>
      </c>
      <c r="BM26" s="57">
        <v>4889.9184656614334</v>
      </c>
      <c r="BN26" s="57">
        <v>2119.8359486736435</v>
      </c>
      <c r="BO26" s="57">
        <v>2770.0825169877889</v>
      </c>
      <c r="BP26" s="50">
        <v>54.621617650531796</v>
      </c>
      <c r="BQ26" s="50">
        <v>13.602360262058454</v>
      </c>
      <c r="BR26" s="50">
        <v>64.674009701550972</v>
      </c>
      <c r="BS26" s="50">
        <v>21.723630036390556</v>
      </c>
      <c r="BT26" s="50">
        <v>159.7048572297048</v>
      </c>
    </row>
    <row r="27" spans="1:72" x14ac:dyDescent="0.25">
      <c r="A27" t="s">
        <v>149</v>
      </c>
      <c r="B27" t="s">
        <v>68</v>
      </c>
      <c r="C27" t="s">
        <v>46</v>
      </c>
      <c r="D27" t="s">
        <v>47</v>
      </c>
      <c r="E27" s="57">
        <v>4020.5355025168001</v>
      </c>
      <c r="F27" s="57">
        <v>2056.2550303993321</v>
      </c>
      <c r="G27" s="57">
        <v>1964.2804721174689</v>
      </c>
      <c r="H27" s="57">
        <v>917.87104937133461</v>
      </c>
      <c r="I27" s="57">
        <v>465.87770817369085</v>
      </c>
      <c r="J27" s="57">
        <v>451.99334119764376</v>
      </c>
      <c r="K27" s="57">
        <v>2680.0020187179807</v>
      </c>
      <c r="L27" s="57">
        <v>1376.5026725533064</v>
      </c>
      <c r="M27" s="57">
        <v>1303.4993461646752</v>
      </c>
      <c r="N27" s="57">
        <v>422.66243442748487</v>
      </c>
      <c r="O27" s="57">
        <v>213.8746496723349</v>
      </c>
      <c r="P27" s="57">
        <v>208.78778475514997</v>
      </c>
      <c r="Q27" s="50">
        <v>50.019868434281392</v>
      </c>
      <c r="R27" s="50">
        <v>22.829572050707174</v>
      </c>
      <c r="S27" s="50">
        <v>66.65783742091908</v>
      </c>
      <c r="T27" s="50">
        <v>10.512590528373744</v>
      </c>
      <c r="U27" s="50">
        <v>46.048127862511137</v>
      </c>
      <c r="V27" s="57">
        <v>4090.1018742809861</v>
      </c>
      <c r="W27" s="57">
        <v>2096.9369269286831</v>
      </c>
      <c r="X27" s="57">
        <v>1993.164947352303</v>
      </c>
      <c r="Y27" s="57">
        <v>760.8636129729839</v>
      </c>
      <c r="Z27" s="57">
        <v>392.32392351699588</v>
      </c>
      <c r="AA27" s="57">
        <v>368.53968945598808</v>
      </c>
      <c r="AB27" s="57">
        <v>2779.1417796098067</v>
      </c>
      <c r="AC27" s="57">
        <v>1427.9507206810201</v>
      </c>
      <c r="AD27" s="57">
        <v>1351.1910589287863</v>
      </c>
      <c r="AE27" s="57">
        <v>550.0964816981957</v>
      </c>
      <c r="AF27" s="57">
        <v>276.66228273066707</v>
      </c>
      <c r="AG27" s="57">
        <v>273.43419896752863</v>
      </c>
      <c r="AH27" s="50">
        <v>47.17140033263216</v>
      </c>
      <c r="AI27" s="50">
        <v>18.602558966987562</v>
      </c>
      <c r="AJ27" s="50">
        <v>67.947984305363107</v>
      </c>
      <c r="AK27" s="50">
        <v>13.449456727649336</v>
      </c>
      <c r="AL27" s="50">
        <v>72.298960328613859</v>
      </c>
      <c r="AM27" s="57">
        <v>4153.2775217855396</v>
      </c>
      <c r="AN27" s="57">
        <v>2123.5603201854665</v>
      </c>
      <c r="AO27" s="57">
        <v>2029.7172016000732</v>
      </c>
      <c r="AP27" s="57">
        <v>645.9263328530385</v>
      </c>
      <c r="AQ27" s="57">
        <v>328.38672240509743</v>
      </c>
      <c r="AR27" s="57">
        <v>317.53961044794096</v>
      </c>
      <c r="AS27" s="57">
        <v>2685.9672769016888</v>
      </c>
      <c r="AT27" s="57">
        <v>1391.2848650540579</v>
      </c>
      <c r="AU27" s="57">
        <v>1294.6824118476316</v>
      </c>
      <c r="AV27" s="57">
        <v>821.38391203081198</v>
      </c>
      <c r="AW27" s="57">
        <v>403.88873272631122</v>
      </c>
      <c r="AX27" s="57">
        <v>417.49517930450077</v>
      </c>
      <c r="AY27" s="50">
        <v>54.628746131874664</v>
      </c>
      <c r="AZ27" s="50">
        <v>15.552207370321542</v>
      </c>
      <c r="BA27" s="50">
        <v>64.671028189490272</v>
      </c>
      <c r="BB27" s="50">
        <v>19.776764440188192</v>
      </c>
      <c r="BC27" s="50">
        <v>127.16371360845164</v>
      </c>
      <c r="BD27" s="57">
        <v>3886.3128905903404</v>
      </c>
      <c r="BE27" s="57">
        <v>1962.3811478199527</v>
      </c>
      <c r="BF27" s="57">
        <v>1923.9317427703877</v>
      </c>
      <c r="BG27" s="57">
        <v>536.27356407919694</v>
      </c>
      <c r="BH27" s="57">
        <v>276.06443674377931</v>
      </c>
      <c r="BI27" s="57">
        <v>260.20912733541758</v>
      </c>
      <c r="BJ27" s="57">
        <v>2466.6104539004696</v>
      </c>
      <c r="BK27" s="57">
        <v>1255.9620153625856</v>
      </c>
      <c r="BL27" s="57">
        <v>1210.648438537884</v>
      </c>
      <c r="BM27" s="57">
        <v>883.42887261067381</v>
      </c>
      <c r="BN27" s="57">
        <v>430.35469571358772</v>
      </c>
      <c r="BO27" s="57">
        <v>453.07417689708609</v>
      </c>
      <c r="BP27" s="50">
        <v>57.556815850061973</v>
      </c>
      <c r="BQ27" s="50">
        <v>13.799032120590157</v>
      </c>
      <c r="BR27" s="50">
        <v>63.469167906493119</v>
      </c>
      <c r="BS27" s="50">
        <v>22.731799972916715</v>
      </c>
      <c r="BT27" s="50">
        <v>164.73474207656616</v>
      </c>
    </row>
    <row r="28" spans="1:72" x14ac:dyDescent="0.25">
      <c r="A28" t="s">
        <v>150</v>
      </c>
      <c r="B28" t="s">
        <v>69</v>
      </c>
      <c r="C28" t="s">
        <v>46</v>
      </c>
      <c r="D28" t="s">
        <v>47</v>
      </c>
      <c r="E28" s="57">
        <v>3402.3750164462658</v>
      </c>
      <c r="F28" s="57">
        <v>1760.0969087475564</v>
      </c>
      <c r="G28" s="57">
        <v>1642.2781076987098</v>
      </c>
      <c r="H28" s="57">
        <v>766.43045228196479</v>
      </c>
      <c r="I28" s="57">
        <v>410.19555599828584</v>
      </c>
      <c r="J28" s="57">
        <v>356.23489628367895</v>
      </c>
      <c r="K28" s="57">
        <v>2241.578537865314</v>
      </c>
      <c r="L28" s="57">
        <v>1141.879957686675</v>
      </c>
      <c r="M28" s="57">
        <v>1099.6985801786398</v>
      </c>
      <c r="N28" s="57">
        <v>394.36602629898692</v>
      </c>
      <c r="O28" s="57">
        <v>208.02139506259584</v>
      </c>
      <c r="P28" s="57">
        <v>186.34463123639108</v>
      </c>
      <c r="Q28" s="50">
        <v>51.784778403811551</v>
      </c>
      <c r="R28" s="50">
        <v>22.52633670824714</v>
      </c>
      <c r="S28" s="50">
        <v>65.882759161763786</v>
      </c>
      <c r="T28" s="50">
        <v>11.590904129989081</v>
      </c>
      <c r="U28" s="50">
        <v>51.454900457674171</v>
      </c>
      <c r="V28" s="57">
        <v>3644.038758164204</v>
      </c>
      <c r="W28" s="57">
        <v>1869.281476896386</v>
      </c>
      <c r="X28" s="57">
        <v>1774.7572812678179</v>
      </c>
      <c r="Y28" s="57">
        <v>688.6607550434519</v>
      </c>
      <c r="Z28" s="57">
        <v>372.27582893787792</v>
      </c>
      <c r="AA28" s="57">
        <v>316.3849261055741</v>
      </c>
      <c r="AB28" s="57">
        <v>2468.4990103498753</v>
      </c>
      <c r="AC28" s="57">
        <v>1238.333771702366</v>
      </c>
      <c r="AD28" s="57">
        <v>1230.1652386475093</v>
      </c>
      <c r="AE28" s="57">
        <v>486.87899277087666</v>
      </c>
      <c r="AF28" s="57">
        <v>258.67187625614218</v>
      </c>
      <c r="AG28" s="57">
        <v>228.20711651473451</v>
      </c>
      <c r="AH28" s="50">
        <v>47.621641446301908</v>
      </c>
      <c r="AI28" s="50">
        <v>18.898282942258984</v>
      </c>
      <c r="AJ28" s="50">
        <v>67.740745205285833</v>
      </c>
      <c r="AK28" s="50">
        <v>13.360971852455183</v>
      </c>
      <c r="AL28" s="50">
        <v>70.69939577726575</v>
      </c>
      <c r="AM28" s="57">
        <v>3792.898229024559</v>
      </c>
      <c r="AN28" s="57">
        <v>1927.9659623400255</v>
      </c>
      <c r="AO28" s="57">
        <v>1864.9322666845335</v>
      </c>
      <c r="AP28" s="57">
        <v>644.79014358347752</v>
      </c>
      <c r="AQ28" s="57">
        <v>329.85651733110598</v>
      </c>
      <c r="AR28" s="57">
        <v>314.93362625237154</v>
      </c>
      <c r="AS28" s="57">
        <v>2486.2065855172909</v>
      </c>
      <c r="AT28" s="57">
        <v>1251.9396619318113</v>
      </c>
      <c r="AU28" s="57">
        <v>1234.2669235854792</v>
      </c>
      <c r="AV28" s="57">
        <v>661.90149992379065</v>
      </c>
      <c r="AW28" s="57">
        <v>346.16978307710804</v>
      </c>
      <c r="AX28" s="57">
        <v>315.73171684668267</v>
      </c>
      <c r="AY28" s="50">
        <v>52.557645495713793</v>
      </c>
      <c r="AZ28" s="50">
        <v>16.999932628018385</v>
      </c>
      <c r="BA28" s="50">
        <v>65.548992759467808</v>
      </c>
      <c r="BB28" s="50">
        <v>17.451074612513811</v>
      </c>
      <c r="BC28" s="50">
        <v>102.65378689649553</v>
      </c>
      <c r="BD28" s="57">
        <v>3433.3446266600604</v>
      </c>
      <c r="BE28" s="57">
        <v>1707.6908740801123</v>
      </c>
      <c r="BF28" s="57">
        <v>1725.6537525799481</v>
      </c>
      <c r="BG28" s="57">
        <v>541.07860008076727</v>
      </c>
      <c r="BH28" s="57">
        <v>275.35197451186684</v>
      </c>
      <c r="BI28" s="57">
        <v>265.72662556890043</v>
      </c>
      <c r="BJ28" s="57">
        <v>2218.8111859120181</v>
      </c>
      <c r="BK28" s="57">
        <v>1104.2356534790554</v>
      </c>
      <c r="BL28" s="57">
        <v>1114.5755324329625</v>
      </c>
      <c r="BM28" s="57">
        <v>673.45484066727499</v>
      </c>
      <c r="BN28" s="57">
        <v>328.10324608918989</v>
      </c>
      <c r="BO28" s="57">
        <v>345.3515945780851</v>
      </c>
      <c r="BP28" s="50">
        <v>54.738025860854023</v>
      </c>
      <c r="BQ28" s="50">
        <v>15.759519038061894</v>
      </c>
      <c r="BR28" s="50">
        <v>64.625355948332682</v>
      </c>
      <c r="BS28" s="50">
        <v>19.615125013605418</v>
      </c>
      <c r="BT28" s="50">
        <v>124.46525154880415</v>
      </c>
    </row>
    <row r="29" spans="1:72" x14ac:dyDescent="0.25">
      <c r="A29" t="s">
        <v>151</v>
      </c>
      <c r="B29" t="s">
        <v>70</v>
      </c>
      <c r="C29" t="s">
        <v>46</v>
      </c>
      <c r="D29" t="s">
        <v>47</v>
      </c>
      <c r="E29" s="57">
        <v>17731.906465747281</v>
      </c>
      <c r="F29" s="57">
        <v>8997.7835419466574</v>
      </c>
      <c r="G29" s="57">
        <v>8734.1229238006235</v>
      </c>
      <c r="H29" s="57">
        <v>3921.6266050121949</v>
      </c>
      <c r="I29" s="57">
        <v>2037.9904693294936</v>
      </c>
      <c r="J29" s="57">
        <v>1883.6361356827013</v>
      </c>
      <c r="K29" s="57">
        <v>12051.615490553675</v>
      </c>
      <c r="L29" s="57">
        <v>6124.8507373480224</v>
      </c>
      <c r="M29" s="57">
        <v>5926.7647532056535</v>
      </c>
      <c r="N29" s="57">
        <v>1758.66437018141</v>
      </c>
      <c r="O29" s="57">
        <v>834.94233526914081</v>
      </c>
      <c r="P29" s="57">
        <v>923.72203491226924</v>
      </c>
      <c r="Q29" s="50">
        <v>47.13302527487658</v>
      </c>
      <c r="R29" s="50">
        <v>22.116215267588966</v>
      </c>
      <c r="S29" s="50">
        <v>67.965706416474603</v>
      </c>
      <c r="T29" s="50">
        <v>9.918078315936425</v>
      </c>
      <c r="U29" s="50">
        <v>44.84527843455767</v>
      </c>
      <c r="V29" s="57">
        <v>18082.313072954083</v>
      </c>
      <c r="W29" s="57">
        <v>9259.3017102137837</v>
      </c>
      <c r="X29" s="57">
        <v>8823.0113627402989</v>
      </c>
      <c r="Y29" s="57">
        <v>3441.1199135918064</v>
      </c>
      <c r="Z29" s="57">
        <v>1827.6913927111495</v>
      </c>
      <c r="AA29" s="57">
        <v>1613.4285208806568</v>
      </c>
      <c r="AB29" s="57">
        <v>12373.435379666042</v>
      </c>
      <c r="AC29" s="57">
        <v>6305.3602914036019</v>
      </c>
      <c r="AD29" s="57">
        <v>6068.0750882624416</v>
      </c>
      <c r="AE29" s="57">
        <v>2267.7577796962337</v>
      </c>
      <c r="AF29" s="57">
        <v>1126.2500260990328</v>
      </c>
      <c r="AG29" s="57">
        <v>1141.5077535972007</v>
      </c>
      <c r="AH29" s="50">
        <v>46.138178429167361</v>
      </c>
      <c r="AI29" s="50">
        <v>19.030308233843865</v>
      </c>
      <c r="AJ29" s="50">
        <v>68.428388169946729</v>
      </c>
      <c r="AK29" s="50">
        <v>12.541303596209405</v>
      </c>
      <c r="AL29" s="50">
        <v>65.901736546262086</v>
      </c>
      <c r="AM29" s="57">
        <v>18415.862397663706</v>
      </c>
      <c r="AN29" s="57">
        <v>9311.2682827094959</v>
      </c>
      <c r="AO29" s="57">
        <v>9104.5941149542105</v>
      </c>
      <c r="AP29" s="57">
        <v>2942.5069371698933</v>
      </c>
      <c r="AQ29" s="57">
        <v>1521.7386115469767</v>
      </c>
      <c r="AR29" s="57">
        <v>1420.7683256229166</v>
      </c>
      <c r="AS29" s="57">
        <v>12079.859432321042</v>
      </c>
      <c r="AT29" s="57">
        <v>6188.0608477562109</v>
      </c>
      <c r="AU29" s="57">
        <v>5891.7985845648318</v>
      </c>
      <c r="AV29" s="57">
        <v>3393.4960281727708</v>
      </c>
      <c r="AW29" s="57">
        <v>1601.4688234063087</v>
      </c>
      <c r="AX29" s="57">
        <v>1792.0272047664621</v>
      </c>
      <c r="AY29" s="50">
        <v>52.450966013643885</v>
      </c>
      <c r="AZ29" s="50">
        <v>15.978111009035281</v>
      </c>
      <c r="BA29" s="50">
        <v>65.5948614920881</v>
      </c>
      <c r="BB29" s="50">
        <v>18.427027498876623</v>
      </c>
      <c r="BC29" s="50">
        <v>115.32669593080516</v>
      </c>
      <c r="BD29" s="57">
        <v>16852.622139277155</v>
      </c>
      <c r="BE29" s="57">
        <v>8631.3121546537732</v>
      </c>
      <c r="BF29" s="57">
        <v>8221.3099846233818</v>
      </c>
      <c r="BG29" s="57">
        <v>2367.6523294442213</v>
      </c>
      <c r="BH29" s="57">
        <v>1239.1817511398976</v>
      </c>
      <c r="BI29" s="57">
        <v>1128.4705783043239</v>
      </c>
      <c r="BJ29" s="57">
        <v>10765.475317130764</v>
      </c>
      <c r="BK29" s="57">
        <v>5568.1626061236566</v>
      </c>
      <c r="BL29" s="57">
        <v>5197.3127110071073</v>
      </c>
      <c r="BM29" s="57">
        <v>3719.4944927021697</v>
      </c>
      <c r="BN29" s="57">
        <v>1823.9677973902185</v>
      </c>
      <c r="BO29" s="57">
        <v>1895.5266953119512</v>
      </c>
      <c r="BP29" s="50">
        <v>56.543223989934802</v>
      </c>
      <c r="BQ29" s="50">
        <v>14.049162853572264</v>
      </c>
      <c r="BR29" s="50">
        <v>63.880120423755713</v>
      </c>
      <c r="BS29" s="50">
        <v>22.070716722672017</v>
      </c>
      <c r="BT29" s="50">
        <v>157.09631209136509</v>
      </c>
    </row>
    <row r="30" spans="1:72" x14ac:dyDescent="0.25">
      <c r="A30" t="s">
        <v>152</v>
      </c>
      <c r="B30" t="s">
        <v>71</v>
      </c>
      <c r="C30" t="s">
        <v>46</v>
      </c>
      <c r="D30" t="s">
        <v>47</v>
      </c>
      <c r="E30" s="57">
        <v>4625.466395448997</v>
      </c>
      <c r="F30" s="57">
        <v>2412.2000034852394</v>
      </c>
      <c r="G30" s="57">
        <v>2213.2663919637575</v>
      </c>
      <c r="H30" s="57">
        <v>1132.3770936866476</v>
      </c>
      <c r="I30" s="57">
        <v>549.00380675938948</v>
      </c>
      <c r="J30" s="57">
        <v>583.37328692725805</v>
      </c>
      <c r="K30" s="57">
        <v>3118.2635254719094</v>
      </c>
      <c r="L30" s="57">
        <v>1665.2251334064977</v>
      </c>
      <c r="M30" s="57">
        <v>1453.0383920654115</v>
      </c>
      <c r="N30" s="57">
        <v>374.82577629044016</v>
      </c>
      <c r="O30" s="57">
        <v>197.9710633193522</v>
      </c>
      <c r="P30" s="57">
        <v>176.85471297108796</v>
      </c>
      <c r="Q30" s="50">
        <v>48.334685560258791</v>
      </c>
      <c r="R30" s="50">
        <v>24.481360297002592</v>
      </c>
      <c r="S30" s="50">
        <v>67.415115771675985</v>
      </c>
      <c r="T30" s="50">
        <v>8.1035239313214298</v>
      </c>
      <c r="U30" s="50">
        <v>33.100791103971439</v>
      </c>
      <c r="V30" s="57">
        <v>4923.935407033714</v>
      </c>
      <c r="W30" s="57">
        <v>2569.8607919432634</v>
      </c>
      <c r="X30" s="57">
        <v>2354.0746150904506</v>
      </c>
      <c r="Y30" s="57">
        <v>937.92204182560772</v>
      </c>
      <c r="Z30" s="57">
        <v>452.87257631932755</v>
      </c>
      <c r="AA30" s="57">
        <v>485.04946550628006</v>
      </c>
      <c r="AB30" s="57">
        <v>3329.3595387380583</v>
      </c>
      <c r="AC30" s="57">
        <v>1762.5411825369356</v>
      </c>
      <c r="AD30" s="57">
        <v>1566.8183562011232</v>
      </c>
      <c r="AE30" s="57">
        <v>656.65382647004787</v>
      </c>
      <c r="AF30" s="57">
        <v>354.44703308700036</v>
      </c>
      <c r="AG30" s="57">
        <v>302.20679338304751</v>
      </c>
      <c r="AH30" s="50">
        <v>47.89437276876545</v>
      </c>
      <c r="AI30" s="50">
        <v>19.048219854505209</v>
      </c>
      <c r="AJ30" s="50">
        <v>67.615824813261256</v>
      </c>
      <c r="AK30" s="50">
        <v>13.33595533223354</v>
      </c>
      <c r="AL30" s="50">
        <v>70.011557164379184</v>
      </c>
      <c r="AM30" s="57">
        <v>5111.6800687170298</v>
      </c>
      <c r="AN30" s="57">
        <v>2653.3296792524916</v>
      </c>
      <c r="AO30" s="57">
        <v>2458.3503894645382</v>
      </c>
      <c r="AP30" s="57">
        <v>871.42631629213247</v>
      </c>
      <c r="AQ30" s="57">
        <v>421.58530330088763</v>
      </c>
      <c r="AR30" s="57">
        <v>449.84101299124467</v>
      </c>
      <c r="AS30" s="57">
        <v>3353.8413093645177</v>
      </c>
      <c r="AT30" s="57">
        <v>1752.7778786330011</v>
      </c>
      <c r="AU30" s="57">
        <v>1601.0634307315167</v>
      </c>
      <c r="AV30" s="57">
        <v>886.4124430603797</v>
      </c>
      <c r="AW30" s="57">
        <v>478.96649731860288</v>
      </c>
      <c r="AX30" s="57">
        <v>407.44594574177682</v>
      </c>
      <c r="AY30" s="50">
        <v>52.412699266489312</v>
      </c>
      <c r="AZ30" s="50">
        <v>17.0477476011297</v>
      </c>
      <c r="BA30" s="50">
        <v>65.611330605170124</v>
      </c>
      <c r="BB30" s="50">
        <v>17.340921793700179</v>
      </c>
      <c r="BC30" s="50">
        <v>101.71972391561599</v>
      </c>
      <c r="BD30" s="57">
        <v>4489.9940831295253</v>
      </c>
      <c r="BE30" s="57">
        <v>2289.7267693868125</v>
      </c>
      <c r="BF30" s="57">
        <v>2200.2673137427128</v>
      </c>
      <c r="BG30" s="57">
        <v>688.13017784222711</v>
      </c>
      <c r="BH30" s="57">
        <v>350.83911018372277</v>
      </c>
      <c r="BI30" s="57">
        <v>337.2910676585044</v>
      </c>
      <c r="BJ30" s="57">
        <v>2921.7456924616281</v>
      </c>
      <c r="BK30" s="57">
        <v>1501.6760278754846</v>
      </c>
      <c r="BL30" s="57">
        <v>1420.0696645861435</v>
      </c>
      <c r="BM30" s="57">
        <v>880.11821282567007</v>
      </c>
      <c r="BN30" s="57">
        <v>437.21163132760518</v>
      </c>
      <c r="BO30" s="57">
        <v>442.9065814980649</v>
      </c>
      <c r="BP30" s="50">
        <v>53.675047582482009</v>
      </c>
      <c r="BQ30" s="50">
        <v>15.325859346402535</v>
      </c>
      <c r="BR30" s="50">
        <v>65.072372888856279</v>
      </c>
      <c r="BS30" s="50">
        <v>19.60176776474119</v>
      </c>
      <c r="BT30" s="50">
        <v>127.89995863652727</v>
      </c>
    </row>
    <row r="31" spans="1:72" x14ac:dyDescent="0.25">
      <c r="A31" t="s">
        <v>153</v>
      </c>
      <c r="B31" t="s">
        <v>72</v>
      </c>
      <c r="C31" t="s">
        <v>46</v>
      </c>
      <c r="D31" t="s">
        <v>47</v>
      </c>
      <c r="E31" s="57">
        <v>10000.434948312546</v>
      </c>
      <c r="F31" s="57">
        <v>5129.9775124548269</v>
      </c>
      <c r="G31" s="57">
        <v>4870.4574358577192</v>
      </c>
      <c r="H31" s="57">
        <v>2309.0292181321884</v>
      </c>
      <c r="I31" s="57">
        <v>1195.4965032944592</v>
      </c>
      <c r="J31" s="57">
        <v>1113.5327148377294</v>
      </c>
      <c r="K31" s="57">
        <v>6761.2949371051564</v>
      </c>
      <c r="L31" s="57">
        <v>3486.5737351125513</v>
      </c>
      <c r="M31" s="57">
        <v>3274.7212019926046</v>
      </c>
      <c r="N31" s="57">
        <v>930.11079307520151</v>
      </c>
      <c r="O31" s="57">
        <v>447.9072740478162</v>
      </c>
      <c r="P31" s="57">
        <v>482.20351902738525</v>
      </c>
      <c r="Q31" s="50">
        <v>47.907095332158747</v>
      </c>
      <c r="R31" s="50">
        <v>23.08928791664016</v>
      </c>
      <c r="S31" s="50">
        <v>67.610008685132684</v>
      </c>
      <c r="T31" s="50">
        <v>9.3007033982271601</v>
      </c>
      <c r="U31" s="50">
        <v>40.281464858534072</v>
      </c>
      <c r="V31" s="57">
        <v>10350.544559415117</v>
      </c>
      <c r="W31" s="57">
        <v>5300.6367821893655</v>
      </c>
      <c r="X31" s="57">
        <v>5049.9077772257515</v>
      </c>
      <c r="Y31" s="57">
        <v>1989.6329205673114</v>
      </c>
      <c r="Z31" s="57">
        <v>1041.5615476430107</v>
      </c>
      <c r="AA31" s="57">
        <v>948.07137292430059</v>
      </c>
      <c r="AB31" s="57">
        <v>7081.316207442007</v>
      </c>
      <c r="AC31" s="57">
        <v>3634.544914825573</v>
      </c>
      <c r="AD31" s="57">
        <v>3446.771292616434</v>
      </c>
      <c r="AE31" s="57">
        <v>1279.5954314057985</v>
      </c>
      <c r="AF31" s="57">
        <v>624.53031972078202</v>
      </c>
      <c r="AG31" s="57">
        <v>655.06511168501663</v>
      </c>
      <c r="AH31" s="50">
        <v>46.16695902574385</v>
      </c>
      <c r="AI31" s="50">
        <v>19.222495098168444</v>
      </c>
      <c r="AJ31" s="50">
        <v>68.414914469409851</v>
      </c>
      <c r="AK31" s="50">
        <v>12.362590432421705</v>
      </c>
      <c r="AL31" s="50">
        <v>64.313141292462262</v>
      </c>
      <c r="AM31" s="57">
        <v>10646.571331151634</v>
      </c>
      <c r="AN31" s="57">
        <v>5449.3489011335923</v>
      </c>
      <c r="AO31" s="57">
        <v>5197.2224300180415</v>
      </c>
      <c r="AP31" s="57">
        <v>1802.9655991795876</v>
      </c>
      <c r="AQ31" s="57">
        <v>908.82607089774331</v>
      </c>
      <c r="AR31" s="57">
        <v>894.13952828184426</v>
      </c>
      <c r="AS31" s="57">
        <v>7090.9813280384969</v>
      </c>
      <c r="AT31" s="57">
        <v>3675.6631763485066</v>
      </c>
      <c r="AU31" s="57">
        <v>3415.3181516899913</v>
      </c>
      <c r="AV31" s="57">
        <v>1752.6244039335488</v>
      </c>
      <c r="AW31" s="57">
        <v>864.85965388734269</v>
      </c>
      <c r="AX31" s="57">
        <v>887.76475004620613</v>
      </c>
      <c r="AY31" s="50">
        <v>50.142425126039377</v>
      </c>
      <c r="AZ31" s="50">
        <v>16.934706424256511</v>
      </c>
      <c r="BA31" s="50">
        <v>66.60342665709139</v>
      </c>
      <c r="BB31" s="50">
        <v>16.461866918652095</v>
      </c>
      <c r="BC31" s="50">
        <v>97.207867123535479</v>
      </c>
      <c r="BD31" s="57">
        <v>10806.436920305117</v>
      </c>
      <c r="BE31" s="57">
        <v>5293.1365454874385</v>
      </c>
      <c r="BF31" s="57">
        <v>5513.3003748176789</v>
      </c>
      <c r="BG31" s="57">
        <v>1645.8944063184872</v>
      </c>
      <c r="BH31" s="57">
        <v>822.12879006293849</v>
      </c>
      <c r="BI31" s="57">
        <v>823.76561625554871</v>
      </c>
      <c r="BJ31" s="57">
        <v>6968.5764747210333</v>
      </c>
      <c r="BK31" s="57">
        <v>3508.8810594685397</v>
      </c>
      <c r="BL31" s="57">
        <v>3459.6954152524931</v>
      </c>
      <c r="BM31" s="57">
        <v>2191.9660392655978</v>
      </c>
      <c r="BN31" s="57">
        <v>962.12669595596037</v>
      </c>
      <c r="BO31" s="57">
        <v>1229.8393433096373</v>
      </c>
      <c r="BP31" s="50">
        <v>55.073808252032173</v>
      </c>
      <c r="BQ31" s="50">
        <v>15.230685363330801</v>
      </c>
      <c r="BR31" s="50">
        <v>64.485422217448857</v>
      </c>
      <c r="BS31" s="50">
        <v>20.283892419220344</v>
      </c>
      <c r="BT31" s="50">
        <v>133.17780477597927</v>
      </c>
    </row>
    <row r="32" spans="1:72" x14ac:dyDescent="0.25">
      <c r="A32" t="s">
        <v>154</v>
      </c>
      <c r="B32" t="s">
        <v>73</v>
      </c>
      <c r="C32" t="s">
        <v>46</v>
      </c>
      <c r="D32" t="s">
        <v>47</v>
      </c>
      <c r="E32" s="57">
        <v>9459.6821607185393</v>
      </c>
      <c r="F32" s="57">
        <v>4745.6373274675143</v>
      </c>
      <c r="G32" s="57">
        <v>4714.044833251025</v>
      </c>
      <c r="H32" s="57">
        <v>2218.2821150901136</v>
      </c>
      <c r="I32" s="57">
        <v>1104.4081862457761</v>
      </c>
      <c r="J32" s="57">
        <v>1113.8739288443373</v>
      </c>
      <c r="K32" s="57">
        <v>6327.1334634409159</v>
      </c>
      <c r="L32" s="57">
        <v>3206.2379147119123</v>
      </c>
      <c r="M32" s="57">
        <v>3120.8955487290032</v>
      </c>
      <c r="N32" s="57">
        <v>914.26658218751004</v>
      </c>
      <c r="O32" s="57">
        <v>434.99122650982594</v>
      </c>
      <c r="P32" s="57">
        <v>479.2753556776841</v>
      </c>
      <c r="Q32" s="50">
        <v>49.509761653961284</v>
      </c>
      <c r="R32" s="50">
        <v>23.449858857854238</v>
      </c>
      <c r="S32" s="50">
        <v>66.885264810634183</v>
      </c>
      <c r="T32" s="50">
        <v>9.6648763315115875</v>
      </c>
      <c r="U32" s="50">
        <v>41.215072508952254</v>
      </c>
      <c r="V32" s="57">
        <v>9356.0565297746798</v>
      </c>
      <c r="W32" s="57">
        <v>4735.1817642476108</v>
      </c>
      <c r="X32" s="57">
        <v>4620.874765527069</v>
      </c>
      <c r="Y32" s="57">
        <v>1783.8952608435825</v>
      </c>
      <c r="Z32" s="57">
        <v>895.34829946935656</v>
      </c>
      <c r="AA32" s="57">
        <v>888.54696137422593</v>
      </c>
      <c r="AB32" s="57">
        <v>6407.0045070903443</v>
      </c>
      <c r="AC32" s="57">
        <v>3270.0193219183984</v>
      </c>
      <c r="AD32" s="57">
        <v>3136.9851851719459</v>
      </c>
      <c r="AE32" s="57">
        <v>1165.1567618407523</v>
      </c>
      <c r="AF32" s="57">
        <v>569.81414285985556</v>
      </c>
      <c r="AG32" s="57">
        <v>595.34261898089676</v>
      </c>
      <c r="AH32" s="50">
        <v>46.028561700257129</v>
      </c>
      <c r="AI32" s="50">
        <v>19.066743078844393</v>
      </c>
      <c r="AJ32" s="50">
        <v>68.479754121843072</v>
      </c>
      <c r="AK32" s="50">
        <v>12.453502799312528</v>
      </c>
      <c r="AL32" s="50">
        <v>65.315312362552262</v>
      </c>
      <c r="AM32" s="57">
        <v>9165.2497664367766</v>
      </c>
      <c r="AN32" s="57">
        <v>4585.9060523454928</v>
      </c>
      <c r="AO32" s="57">
        <v>4579.3437140912838</v>
      </c>
      <c r="AP32" s="57">
        <v>1465.0849039480465</v>
      </c>
      <c r="AQ32" s="57">
        <v>718.26147056565583</v>
      </c>
      <c r="AR32" s="57">
        <v>746.8234333823907</v>
      </c>
      <c r="AS32" s="57">
        <v>5956.7617668016946</v>
      </c>
      <c r="AT32" s="57">
        <v>3040.073904988451</v>
      </c>
      <c r="AU32" s="57">
        <v>2916.6878618132432</v>
      </c>
      <c r="AV32" s="57">
        <v>1743.4030956870354</v>
      </c>
      <c r="AW32" s="57">
        <v>827.57067679138584</v>
      </c>
      <c r="AX32" s="57">
        <v>915.83241889564965</v>
      </c>
      <c r="AY32" s="50">
        <v>53.862956506279481</v>
      </c>
      <c r="AZ32" s="50">
        <v>15.985215256361043</v>
      </c>
      <c r="BA32" s="50">
        <v>64.992901651359318</v>
      </c>
      <c r="BB32" s="50">
        <v>19.02188309227963</v>
      </c>
      <c r="BC32" s="50">
        <v>118.9967278339289</v>
      </c>
      <c r="BD32" s="57">
        <v>8721.8769648420075</v>
      </c>
      <c r="BE32" s="57">
        <v>4161.4258380262718</v>
      </c>
      <c r="BF32" s="57">
        <v>4560.4511268157357</v>
      </c>
      <c r="BG32" s="57">
        <v>1201.2445665484495</v>
      </c>
      <c r="BH32" s="57">
        <v>602.77653993736612</v>
      </c>
      <c r="BI32" s="57">
        <v>598.46802661108347</v>
      </c>
      <c r="BJ32" s="57">
        <v>5473.0410886111804</v>
      </c>
      <c r="BK32" s="57">
        <v>2649.7985120405228</v>
      </c>
      <c r="BL32" s="57">
        <v>2823.2425765706566</v>
      </c>
      <c r="BM32" s="57">
        <v>2047.5913096823781</v>
      </c>
      <c r="BN32" s="57">
        <v>908.85078604838259</v>
      </c>
      <c r="BO32" s="57">
        <v>1138.7405236339955</v>
      </c>
      <c r="BP32" s="50">
        <v>59.360706847081993</v>
      </c>
      <c r="BQ32" s="50">
        <v>13.772775876003307</v>
      </c>
      <c r="BR32" s="50">
        <v>62.750725682935858</v>
      </c>
      <c r="BS32" s="50">
        <v>23.476498441060837</v>
      </c>
      <c r="BT32" s="50">
        <v>170.45582279433296</v>
      </c>
    </row>
    <row r="33" spans="1:72" x14ac:dyDescent="0.25">
      <c r="A33" t="s">
        <v>155</v>
      </c>
      <c r="B33" t="s">
        <v>74</v>
      </c>
      <c r="C33" t="s">
        <v>46</v>
      </c>
      <c r="D33" t="s">
        <v>47</v>
      </c>
      <c r="E33" s="57">
        <v>3498.1264145301443</v>
      </c>
      <c r="F33" s="57">
        <v>1798.5800654811219</v>
      </c>
      <c r="G33" s="57">
        <v>1699.5463490490229</v>
      </c>
      <c r="H33" s="57">
        <v>885.52183011067018</v>
      </c>
      <c r="I33" s="57">
        <v>456.12671543176043</v>
      </c>
      <c r="J33" s="57">
        <v>429.39511467890975</v>
      </c>
      <c r="K33" s="57">
        <v>2308.7059594125803</v>
      </c>
      <c r="L33" s="57">
        <v>1189.3162061283592</v>
      </c>
      <c r="M33" s="57">
        <v>1119.3897532842216</v>
      </c>
      <c r="N33" s="57">
        <v>303.89862500689389</v>
      </c>
      <c r="O33" s="57">
        <v>153.13714392100232</v>
      </c>
      <c r="P33" s="57">
        <v>150.76148108589155</v>
      </c>
      <c r="Q33" s="50">
        <v>51.51892341544422</v>
      </c>
      <c r="R33" s="50">
        <v>25.314174651678801</v>
      </c>
      <c r="S33" s="50">
        <v>65.998357001134195</v>
      </c>
      <c r="T33" s="50">
        <v>8.6874683471870018</v>
      </c>
      <c r="U33" s="50">
        <v>34.31859211973503</v>
      </c>
      <c r="V33" s="57">
        <v>3562.398020799626</v>
      </c>
      <c r="W33" s="57">
        <v>1834.4505491864454</v>
      </c>
      <c r="X33" s="57">
        <v>1727.9474716131806</v>
      </c>
      <c r="Y33" s="57">
        <v>671.94406293672057</v>
      </c>
      <c r="Z33" s="57">
        <v>357.061459201839</v>
      </c>
      <c r="AA33" s="57">
        <v>314.88260373488151</v>
      </c>
      <c r="AB33" s="57">
        <v>2412.8566798763677</v>
      </c>
      <c r="AC33" s="57">
        <v>1243.7048162820261</v>
      </c>
      <c r="AD33" s="57">
        <v>1169.1518635943416</v>
      </c>
      <c r="AE33" s="57">
        <v>477.59727798653773</v>
      </c>
      <c r="AF33" s="57">
        <v>233.68427370258036</v>
      </c>
      <c r="AG33" s="57">
        <v>243.91300428395741</v>
      </c>
      <c r="AH33" s="50">
        <v>47.64233825036635</v>
      </c>
      <c r="AI33" s="50">
        <v>18.86212767392831</v>
      </c>
      <c r="AJ33" s="50">
        <v>67.731249169478573</v>
      </c>
      <c r="AK33" s="50">
        <v>13.406623156593122</v>
      </c>
      <c r="AL33" s="50">
        <v>71.076939931458966</v>
      </c>
      <c r="AM33" s="57">
        <v>3525.0450596672931</v>
      </c>
      <c r="AN33" s="57">
        <v>1806.6582267399256</v>
      </c>
      <c r="AO33" s="57">
        <v>1718.3868329273675</v>
      </c>
      <c r="AP33" s="57">
        <v>574.44650285355226</v>
      </c>
      <c r="AQ33" s="57">
        <v>293.81924067439274</v>
      </c>
      <c r="AR33" s="57">
        <v>280.62726217915957</v>
      </c>
      <c r="AS33" s="57">
        <v>2332.9545195757264</v>
      </c>
      <c r="AT33" s="57">
        <v>1207.9289329137705</v>
      </c>
      <c r="AU33" s="57">
        <v>1125.0255866619561</v>
      </c>
      <c r="AV33" s="57">
        <v>617.64403723801433</v>
      </c>
      <c r="AW33" s="57">
        <v>304.91005315176233</v>
      </c>
      <c r="AX33" s="57">
        <v>312.73398408625189</v>
      </c>
      <c r="AY33" s="50">
        <v>51.097890254129844</v>
      </c>
      <c r="AZ33" s="50">
        <v>16.29614637912659</v>
      </c>
      <c r="BA33" s="50">
        <v>66.182260938131648</v>
      </c>
      <c r="BB33" s="50">
        <v>17.521592682741762</v>
      </c>
      <c r="BC33" s="50">
        <v>107.51985331443035</v>
      </c>
      <c r="BD33" s="57">
        <v>3537.5847127381248</v>
      </c>
      <c r="BE33" s="57">
        <v>1660.9764081499429</v>
      </c>
      <c r="BF33" s="57">
        <v>1876.6083045881819</v>
      </c>
      <c r="BG33" s="57">
        <v>513.08131572023183</v>
      </c>
      <c r="BH33" s="57">
        <v>251.24821515639744</v>
      </c>
      <c r="BI33" s="57">
        <v>261.83310056383436</v>
      </c>
      <c r="BJ33" s="57">
        <v>2245.6238218778049</v>
      </c>
      <c r="BK33" s="57">
        <v>1059.2928479232219</v>
      </c>
      <c r="BL33" s="57">
        <v>1186.3309739545834</v>
      </c>
      <c r="BM33" s="57">
        <v>778.87957514008792</v>
      </c>
      <c r="BN33" s="57">
        <v>350.43534507032371</v>
      </c>
      <c r="BO33" s="57">
        <v>428.44423006976416</v>
      </c>
      <c r="BP33" s="50">
        <v>57.532382684646343</v>
      </c>
      <c r="BQ33" s="50">
        <v>14.50371814059265</v>
      </c>
      <c r="BR33" s="50">
        <v>63.479011931269639</v>
      </c>
      <c r="BS33" s="50">
        <v>22.017269928137708</v>
      </c>
      <c r="BT33" s="50">
        <v>151.80431469166734</v>
      </c>
    </row>
    <row r="34" spans="1:72" x14ac:dyDescent="0.25">
      <c r="A34" t="s">
        <v>156</v>
      </c>
      <c r="B34" t="s">
        <v>75</v>
      </c>
      <c r="C34" t="s">
        <v>46</v>
      </c>
      <c r="D34" t="s">
        <v>47</v>
      </c>
      <c r="E34" s="57">
        <v>11493.364961063384</v>
      </c>
      <c r="F34" s="57">
        <v>5896.3943326026465</v>
      </c>
      <c r="G34" s="57">
        <v>5596.9706284607355</v>
      </c>
      <c r="H34" s="57">
        <v>2559.1341319677922</v>
      </c>
      <c r="I34" s="57">
        <v>1341.6744044823438</v>
      </c>
      <c r="J34" s="57">
        <v>1217.4597274854484</v>
      </c>
      <c r="K34" s="57">
        <v>7823.4442146792171</v>
      </c>
      <c r="L34" s="57">
        <v>4012.9369940312981</v>
      </c>
      <c r="M34" s="57">
        <v>3810.5072206479172</v>
      </c>
      <c r="N34" s="57">
        <v>1110.7866144163745</v>
      </c>
      <c r="O34" s="57">
        <v>541.78293408900481</v>
      </c>
      <c r="P34" s="57">
        <v>569.00368032736969</v>
      </c>
      <c r="Q34" s="50">
        <v>46.909272255028711</v>
      </c>
      <c r="R34" s="50">
        <v>22.266186975159076</v>
      </c>
      <c r="S34" s="50">
        <v>68.069222905416026</v>
      </c>
      <c r="T34" s="50">
        <v>9.6645901194248935</v>
      </c>
      <c r="U34" s="50">
        <v>43.404782912346164</v>
      </c>
      <c r="V34" s="57">
        <v>13028.956491843068</v>
      </c>
      <c r="W34" s="57">
        <v>6630.6623308754124</v>
      </c>
      <c r="X34" s="57">
        <v>6398.2941609676554</v>
      </c>
      <c r="Y34" s="57">
        <v>2507.6732679596012</v>
      </c>
      <c r="Z34" s="57">
        <v>1314.5673496401521</v>
      </c>
      <c r="AA34" s="57">
        <v>1193.1059183194493</v>
      </c>
      <c r="AB34" s="57">
        <v>8908.3506656899663</v>
      </c>
      <c r="AC34" s="57">
        <v>4522.8340644801974</v>
      </c>
      <c r="AD34" s="57">
        <v>4385.5166012097661</v>
      </c>
      <c r="AE34" s="57">
        <v>1612.9325581935018</v>
      </c>
      <c r="AF34" s="57">
        <v>793.26091675506223</v>
      </c>
      <c r="AG34" s="57">
        <v>819.67164143843979</v>
      </c>
      <c r="AH34" s="50">
        <v>46.25554135428677</v>
      </c>
      <c r="AI34" s="50">
        <v>19.246923339789795</v>
      </c>
      <c r="AJ34" s="50">
        <v>68.373477732212422</v>
      </c>
      <c r="AK34" s="50">
        <v>12.379598927997781</v>
      </c>
      <c r="AL34" s="50">
        <v>64.319884843127269</v>
      </c>
      <c r="AM34" s="57">
        <v>13911.989085312265</v>
      </c>
      <c r="AN34" s="57">
        <v>7077.4708141190922</v>
      </c>
      <c r="AO34" s="57">
        <v>6834.518271193173</v>
      </c>
      <c r="AP34" s="57">
        <v>2459.450601831004</v>
      </c>
      <c r="AQ34" s="57">
        <v>1207.7415032712804</v>
      </c>
      <c r="AR34" s="57">
        <v>1251.7090985597238</v>
      </c>
      <c r="AS34" s="57">
        <v>9291.9490998786914</v>
      </c>
      <c r="AT34" s="57">
        <v>4802.8242228846902</v>
      </c>
      <c r="AU34" s="57">
        <v>4489.1248769940021</v>
      </c>
      <c r="AV34" s="57">
        <v>2160.5893836025698</v>
      </c>
      <c r="AW34" s="57">
        <v>1066.9050879631216</v>
      </c>
      <c r="AX34" s="57">
        <v>1093.6842956394478</v>
      </c>
      <c r="AY34" s="50">
        <v>49.720892094575611</v>
      </c>
      <c r="AZ34" s="50">
        <v>17.67864096750619</v>
      </c>
      <c r="BA34" s="50">
        <v>66.790945873360187</v>
      </c>
      <c r="BB34" s="50">
        <v>15.530413159133627</v>
      </c>
      <c r="BC34" s="50">
        <v>87.848456154966527</v>
      </c>
      <c r="BD34" s="57">
        <v>14115.582777225214</v>
      </c>
      <c r="BE34" s="57">
        <v>6681.7976466642322</v>
      </c>
      <c r="BF34" s="57">
        <v>7433.785130560982</v>
      </c>
      <c r="BG34" s="57">
        <v>2248.843914275149</v>
      </c>
      <c r="BH34" s="57">
        <v>1093.8296637230023</v>
      </c>
      <c r="BI34" s="57">
        <v>1155.0142505521467</v>
      </c>
      <c r="BJ34" s="57">
        <v>9284.0702060344174</v>
      </c>
      <c r="BK34" s="57">
        <v>4513.2389804262566</v>
      </c>
      <c r="BL34" s="57">
        <v>4770.8312256081608</v>
      </c>
      <c r="BM34" s="57">
        <v>2582.6686569156482</v>
      </c>
      <c r="BN34" s="57">
        <v>1074.7290025149737</v>
      </c>
      <c r="BO34" s="57">
        <v>1507.939654400674</v>
      </c>
      <c r="BP34" s="50">
        <v>52.040887929201915</v>
      </c>
      <c r="BQ34" s="50">
        <v>15.931640583083443</v>
      </c>
      <c r="BR34" s="50">
        <v>65.771781105728053</v>
      </c>
      <c r="BS34" s="50">
        <v>18.296578311188501</v>
      </c>
      <c r="BT34" s="50">
        <v>114.84428245648601</v>
      </c>
    </row>
    <row r="35" spans="1:72" x14ac:dyDescent="0.25">
      <c r="A35" t="s">
        <v>157</v>
      </c>
      <c r="B35" t="s">
        <v>76</v>
      </c>
      <c r="C35" t="s">
        <v>46</v>
      </c>
      <c r="D35" t="s">
        <v>47</v>
      </c>
      <c r="E35" s="57">
        <v>6955.4974629101944</v>
      </c>
      <c r="F35" s="57">
        <v>3632.8467189614321</v>
      </c>
      <c r="G35" s="57">
        <v>3322.6507439487623</v>
      </c>
      <c r="H35" s="57">
        <v>1620.4178674301495</v>
      </c>
      <c r="I35" s="57">
        <v>849.02463474646424</v>
      </c>
      <c r="J35" s="57">
        <v>771.39323268368526</v>
      </c>
      <c r="K35" s="57">
        <v>4715.8500309344718</v>
      </c>
      <c r="L35" s="57">
        <v>2468.0377206212152</v>
      </c>
      <c r="M35" s="57">
        <v>2247.8123103132557</v>
      </c>
      <c r="N35" s="57">
        <v>619.22956454557334</v>
      </c>
      <c r="O35" s="57">
        <v>315.78436359375223</v>
      </c>
      <c r="P35" s="57">
        <v>303.44520095182111</v>
      </c>
      <c r="Q35" s="50">
        <v>47.491913807359225</v>
      </c>
      <c r="R35" s="50">
        <v>23.296937078489901</v>
      </c>
      <c r="S35" s="50">
        <v>67.800327094955918</v>
      </c>
      <c r="T35" s="50">
        <v>8.9027358265541867</v>
      </c>
      <c r="U35" s="50">
        <v>38.214190116751858</v>
      </c>
      <c r="V35" s="57">
        <v>7178.3724145953347</v>
      </c>
      <c r="W35" s="57">
        <v>3722.332022981961</v>
      </c>
      <c r="X35" s="57">
        <v>3456.0403916133737</v>
      </c>
      <c r="Y35" s="57">
        <v>1361.6615819272024</v>
      </c>
      <c r="Z35" s="57">
        <v>700.02955394349931</v>
      </c>
      <c r="AA35" s="57">
        <v>661.63202798370298</v>
      </c>
      <c r="AB35" s="57">
        <v>4899.0089910347388</v>
      </c>
      <c r="AC35" s="57">
        <v>2553.2219173088361</v>
      </c>
      <c r="AD35" s="57">
        <v>2345.7870737259036</v>
      </c>
      <c r="AE35" s="57">
        <v>917.70184163339297</v>
      </c>
      <c r="AF35" s="57">
        <v>469.08055172962571</v>
      </c>
      <c r="AG35" s="57">
        <v>448.62128990376738</v>
      </c>
      <c r="AH35" s="50">
        <v>46.527030828721998</v>
      </c>
      <c r="AI35" s="50">
        <v>18.968945929283652</v>
      </c>
      <c r="AJ35" s="50">
        <v>68.246793396702159</v>
      </c>
      <c r="AK35" s="50">
        <v>12.784260674014172</v>
      </c>
      <c r="AL35" s="50">
        <v>67.395735755028113</v>
      </c>
      <c r="AM35" s="57">
        <v>7266.0767351073928</v>
      </c>
      <c r="AN35" s="57">
        <v>3783.5625067592659</v>
      </c>
      <c r="AO35" s="57">
        <v>3482.5142283481268</v>
      </c>
      <c r="AP35" s="57">
        <v>1148.2135541450034</v>
      </c>
      <c r="AQ35" s="57">
        <v>593.69655116910656</v>
      </c>
      <c r="AR35" s="57">
        <v>554.51700297589696</v>
      </c>
      <c r="AS35" s="57">
        <v>4841.6463112370329</v>
      </c>
      <c r="AT35" s="57">
        <v>2539.5552349933359</v>
      </c>
      <c r="AU35" s="57">
        <v>2302.0910762436979</v>
      </c>
      <c r="AV35" s="57">
        <v>1276.216869725356</v>
      </c>
      <c r="AW35" s="57">
        <v>650.31072059682367</v>
      </c>
      <c r="AX35" s="57">
        <v>625.90614912853221</v>
      </c>
      <c r="AY35" s="50">
        <v>50.074504993135719</v>
      </c>
      <c r="AZ35" s="50">
        <v>15.802386845120935</v>
      </c>
      <c r="BA35" s="50">
        <v>66.633569775608393</v>
      </c>
      <c r="BB35" s="50">
        <v>17.564043379270665</v>
      </c>
      <c r="BC35" s="50">
        <v>111.14804080811152</v>
      </c>
      <c r="BD35" s="57">
        <v>7274.9058881147175</v>
      </c>
      <c r="BE35" s="57">
        <v>3544.8711747366483</v>
      </c>
      <c r="BF35" s="57">
        <v>3730.0347133780692</v>
      </c>
      <c r="BG35" s="57">
        <v>1021.4048290786907</v>
      </c>
      <c r="BH35" s="57">
        <v>497.87636831778934</v>
      </c>
      <c r="BI35" s="57">
        <v>523.52846076090134</v>
      </c>
      <c r="BJ35" s="57">
        <v>4664.3183663150012</v>
      </c>
      <c r="BK35" s="57">
        <v>2328.8929101873946</v>
      </c>
      <c r="BL35" s="57">
        <v>2335.4254561276061</v>
      </c>
      <c r="BM35" s="57">
        <v>1589.1826927210257</v>
      </c>
      <c r="BN35" s="57">
        <v>718.10189623146414</v>
      </c>
      <c r="BO35" s="57">
        <v>871.08079648956152</v>
      </c>
      <c r="BP35" s="50">
        <v>55.969325349937151</v>
      </c>
      <c r="BQ35" s="50">
        <v>14.040110549710306</v>
      </c>
      <c r="BR35" s="50">
        <v>64.11517122077511</v>
      </c>
      <c r="BS35" s="50">
        <v>21.844718229514584</v>
      </c>
      <c r="BT35" s="50">
        <v>155.58793609331883</v>
      </c>
    </row>
    <row r="36" spans="1:72" x14ac:dyDescent="0.25">
      <c r="A36" t="s">
        <v>158</v>
      </c>
      <c r="B36" t="s">
        <v>77</v>
      </c>
      <c r="C36" t="s">
        <v>46</v>
      </c>
      <c r="D36" t="s">
        <v>47</v>
      </c>
      <c r="E36" s="57">
        <v>5868.9104364623126</v>
      </c>
      <c r="F36" s="57">
        <v>3058.5408578575525</v>
      </c>
      <c r="G36" s="57">
        <v>2810.3695786047601</v>
      </c>
      <c r="H36" s="57">
        <v>1476.3888574287639</v>
      </c>
      <c r="I36" s="57">
        <v>783.84984291141177</v>
      </c>
      <c r="J36" s="57">
        <v>692.53901451735237</v>
      </c>
      <c r="K36" s="57">
        <v>3819.1637919858881</v>
      </c>
      <c r="L36" s="57">
        <v>1971.7126258789335</v>
      </c>
      <c r="M36" s="57">
        <v>1847.4511661069546</v>
      </c>
      <c r="N36" s="57">
        <v>573.35778704766074</v>
      </c>
      <c r="O36" s="57">
        <v>302.97838906720744</v>
      </c>
      <c r="P36" s="57">
        <v>270.37939798045329</v>
      </c>
      <c r="Q36" s="50">
        <v>53.670037634353399</v>
      </c>
      <c r="R36" s="50">
        <v>25.156097940365026</v>
      </c>
      <c r="S36" s="50">
        <v>65.074494377324669</v>
      </c>
      <c r="T36" s="50">
        <v>9.7694076823103106</v>
      </c>
      <c r="U36" s="50">
        <v>38.835147269141821</v>
      </c>
      <c r="V36" s="57">
        <v>6037.6836355784917</v>
      </c>
      <c r="W36" s="57">
        <v>3139.4574741267152</v>
      </c>
      <c r="X36" s="57">
        <v>2898.2261614517765</v>
      </c>
      <c r="Y36" s="57">
        <v>1155.2701664354599</v>
      </c>
      <c r="Z36" s="57">
        <v>611.00503649687607</v>
      </c>
      <c r="AA36" s="57">
        <v>544.26512993858387</v>
      </c>
      <c r="AB36" s="57">
        <v>4112.1951017797046</v>
      </c>
      <c r="AC36" s="57">
        <v>2111.0591390182508</v>
      </c>
      <c r="AD36" s="57">
        <v>2001.1359627614538</v>
      </c>
      <c r="AE36" s="57">
        <v>770.21836736332739</v>
      </c>
      <c r="AF36" s="57">
        <v>417.39329861158848</v>
      </c>
      <c r="AG36" s="57">
        <v>352.82506875173897</v>
      </c>
      <c r="AH36" s="50">
        <v>46.823861371885322</v>
      </c>
      <c r="AI36" s="50">
        <v>19.134327602522177</v>
      </c>
      <c r="AJ36" s="50">
        <v>68.10882036858662</v>
      </c>
      <c r="AK36" s="50">
        <v>12.756852028891212</v>
      </c>
      <c r="AL36" s="50">
        <v>66.669978135054379</v>
      </c>
      <c r="AM36" s="57">
        <v>6103.2332574062984</v>
      </c>
      <c r="AN36" s="57">
        <v>3158.3730636249861</v>
      </c>
      <c r="AO36" s="57">
        <v>2944.8601937813123</v>
      </c>
      <c r="AP36" s="57">
        <v>1005.8344247383347</v>
      </c>
      <c r="AQ36" s="57">
        <v>520.12296048909025</v>
      </c>
      <c r="AR36" s="57">
        <v>485.71146424924461</v>
      </c>
      <c r="AS36" s="57">
        <v>4087.6597671934474</v>
      </c>
      <c r="AT36" s="57">
        <v>2099.7216748908108</v>
      </c>
      <c r="AU36" s="57">
        <v>1987.9380923026367</v>
      </c>
      <c r="AV36" s="57">
        <v>1009.7390654745163</v>
      </c>
      <c r="AW36" s="57">
        <v>538.52842824508537</v>
      </c>
      <c r="AX36" s="57">
        <v>471.21063722943092</v>
      </c>
      <c r="AY36" s="50">
        <v>49.308739107627026</v>
      </c>
      <c r="AZ36" s="50">
        <v>16.480353647269677</v>
      </c>
      <c r="BA36" s="50">
        <v>66.975316111883089</v>
      </c>
      <c r="BB36" s="50">
        <v>16.544330240847241</v>
      </c>
      <c r="BC36" s="50">
        <v>100.3881991548656</v>
      </c>
      <c r="BD36" s="57">
        <v>6142.8088108686725</v>
      </c>
      <c r="BE36" s="57">
        <v>3063.7700208499564</v>
      </c>
      <c r="BF36" s="57">
        <v>3079.0387900187161</v>
      </c>
      <c r="BG36" s="57">
        <v>894.39196935501752</v>
      </c>
      <c r="BH36" s="57">
        <v>443.33188639705679</v>
      </c>
      <c r="BI36" s="57">
        <v>451.06008295796073</v>
      </c>
      <c r="BJ36" s="57">
        <v>4035.2603884224841</v>
      </c>
      <c r="BK36" s="57">
        <v>2007.5714805463977</v>
      </c>
      <c r="BL36" s="57">
        <v>2027.6889078760867</v>
      </c>
      <c r="BM36" s="57">
        <v>1213.1564530911705</v>
      </c>
      <c r="BN36" s="57">
        <v>612.86665390650194</v>
      </c>
      <c r="BO36" s="57">
        <v>600.28979918466871</v>
      </c>
      <c r="BP36" s="50">
        <v>52.228312911179884</v>
      </c>
      <c r="BQ36" s="50">
        <v>14.55998382649547</v>
      </c>
      <c r="BR36" s="50">
        <v>65.690802248032952</v>
      </c>
      <c r="BS36" s="50">
        <v>19.749213925471572</v>
      </c>
      <c r="BT36" s="50">
        <v>135.64035620378246</v>
      </c>
    </row>
    <row r="37" spans="1:72" x14ac:dyDescent="0.25">
      <c r="A37" t="s">
        <v>159</v>
      </c>
      <c r="B37" t="s">
        <v>78</v>
      </c>
      <c r="C37" t="s">
        <v>46</v>
      </c>
      <c r="D37" t="s">
        <v>47</v>
      </c>
      <c r="E37" s="57">
        <v>1466.4560272350709</v>
      </c>
      <c r="F37" s="57">
        <v>761.50580908473762</v>
      </c>
      <c r="G37" s="57">
        <v>704.95021815033317</v>
      </c>
      <c r="H37" s="57">
        <v>324.25219543087144</v>
      </c>
      <c r="I37" s="57">
        <v>173.61692751324344</v>
      </c>
      <c r="J37" s="57">
        <v>150.63526791762797</v>
      </c>
      <c r="K37" s="57">
        <v>1022.6158218600052</v>
      </c>
      <c r="L37" s="57">
        <v>528.59410898241936</v>
      </c>
      <c r="M37" s="57">
        <v>494.02171287758563</v>
      </c>
      <c r="N37" s="57">
        <v>119.58800994419434</v>
      </c>
      <c r="O37" s="57">
        <v>59.294772589074753</v>
      </c>
      <c r="P37" s="57">
        <v>60.293237355119579</v>
      </c>
      <c r="Q37" s="50">
        <v>43.402438715233075</v>
      </c>
      <c r="R37" s="50">
        <v>22.111279807157437</v>
      </c>
      <c r="S37" s="50">
        <v>69.733821053475154</v>
      </c>
      <c r="T37" s="50">
        <v>8.1548991393674122</v>
      </c>
      <c r="U37" s="50">
        <v>36.881172010349502</v>
      </c>
      <c r="V37" s="57">
        <v>1556.3513234524241</v>
      </c>
      <c r="W37" s="57">
        <v>796.93492336640895</v>
      </c>
      <c r="X37" s="57">
        <v>759.41640008601519</v>
      </c>
      <c r="Y37" s="57">
        <v>278.39997506799637</v>
      </c>
      <c r="Z37" s="57">
        <v>149.64613470054508</v>
      </c>
      <c r="AA37" s="57">
        <v>128.75384036745132</v>
      </c>
      <c r="AB37" s="57">
        <v>1084.7263458593823</v>
      </c>
      <c r="AC37" s="57">
        <v>549.90175008932295</v>
      </c>
      <c r="AD37" s="57">
        <v>534.82459577005932</v>
      </c>
      <c r="AE37" s="57">
        <v>193.22500252504543</v>
      </c>
      <c r="AF37" s="57">
        <v>97.387038576540903</v>
      </c>
      <c r="AG37" s="57">
        <v>95.837963948504552</v>
      </c>
      <c r="AH37" s="50">
        <v>43.478705886819178</v>
      </c>
      <c r="AI37" s="50">
        <v>17.887990383201338</v>
      </c>
      <c r="AJ37" s="50">
        <v>69.696753523051257</v>
      </c>
      <c r="AK37" s="50">
        <v>12.415256093747402</v>
      </c>
      <c r="AL37" s="50">
        <v>69.405538731766114</v>
      </c>
      <c r="AM37" s="57">
        <v>1613.4452029649176</v>
      </c>
      <c r="AN37" s="57">
        <v>819.88701064185534</v>
      </c>
      <c r="AO37" s="57">
        <v>793.55819232306226</v>
      </c>
      <c r="AP37" s="57">
        <v>259.88946368243649</v>
      </c>
      <c r="AQ37" s="57">
        <v>131.72710642259091</v>
      </c>
      <c r="AR37" s="57">
        <v>128.16235725984561</v>
      </c>
      <c r="AS37" s="57">
        <v>1038.3271378980517</v>
      </c>
      <c r="AT37" s="57">
        <v>537.57520121171831</v>
      </c>
      <c r="AU37" s="57">
        <v>500.75193668633335</v>
      </c>
      <c r="AV37" s="57">
        <v>315.22860138442945</v>
      </c>
      <c r="AW37" s="57">
        <v>150.58470300754615</v>
      </c>
      <c r="AX37" s="57">
        <v>164.6438983768833</v>
      </c>
      <c r="AY37" s="50">
        <v>55.388908184670214</v>
      </c>
      <c r="AZ37" s="50">
        <v>16.107734133446581</v>
      </c>
      <c r="BA37" s="50">
        <v>64.354657721872982</v>
      </c>
      <c r="BB37" s="50">
        <v>19.537608144680433</v>
      </c>
      <c r="BC37" s="50">
        <v>121.29333637381039</v>
      </c>
      <c r="BD37" s="57">
        <v>1619.2685399275517</v>
      </c>
      <c r="BE37" s="57">
        <v>741.28672717501706</v>
      </c>
      <c r="BF37" s="57">
        <v>877.98181275253467</v>
      </c>
      <c r="BG37" s="57">
        <v>238.46116919343385</v>
      </c>
      <c r="BH37" s="57">
        <v>107.84732236473492</v>
      </c>
      <c r="BI37" s="57">
        <v>130.61384682869891</v>
      </c>
      <c r="BJ37" s="57">
        <v>1002.2155263678133</v>
      </c>
      <c r="BK37" s="57">
        <v>468.35247480618568</v>
      </c>
      <c r="BL37" s="57">
        <v>533.86305156162757</v>
      </c>
      <c r="BM37" s="57">
        <v>378.59184436630466</v>
      </c>
      <c r="BN37" s="57">
        <v>165.08693000409644</v>
      </c>
      <c r="BO37" s="57">
        <v>213.50491436220818</v>
      </c>
      <c r="BP37" s="50">
        <v>61.568893848216035</v>
      </c>
      <c r="BQ37" s="50">
        <v>14.726474535477784</v>
      </c>
      <c r="BR37" s="50">
        <v>61.893101833044554</v>
      </c>
      <c r="BS37" s="50">
        <v>23.380423631477665</v>
      </c>
      <c r="BT37" s="50">
        <v>158.76456768489641</v>
      </c>
    </row>
    <row r="38" spans="1:72" x14ac:dyDescent="0.25">
      <c r="A38" t="s">
        <v>160</v>
      </c>
      <c r="B38" t="s">
        <v>79</v>
      </c>
      <c r="C38" t="s">
        <v>46</v>
      </c>
      <c r="D38" t="s">
        <v>47</v>
      </c>
      <c r="E38" s="57">
        <v>25683.435914110181</v>
      </c>
      <c r="F38" s="57">
        <v>12735.634576373548</v>
      </c>
      <c r="G38" s="57">
        <v>12947.801337736633</v>
      </c>
      <c r="H38" s="57">
        <v>6108.6564671518991</v>
      </c>
      <c r="I38" s="57">
        <v>3027.5917690656897</v>
      </c>
      <c r="J38" s="57">
        <v>3081.0646980862093</v>
      </c>
      <c r="K38" s="57">
        <v>17454.141182904663</v>
      </c>
      <c r="L38" s="57">
        <v>8706.6636249428775</v>
      </c>
      <c r="M38" s="57">
        <v>8747.4775579617854</v>
      </c>
      <c r="N38" s="57">
        <v>2120.6382640536194</v>
      </c>
      <c r="O38" s="57">
        <v>1001.3791823649814</v>
      </c>
      <c r="P38" s="57">
        <v>1119.2590816886384</v>
      </c>
      <c r="Q38" s="50">
        <v>47.148093079856849</v>
      </c>
      <c r="R38" s="50">
        <v>23.784420774464504</v>
      </c>
      <c r="S38" s="50">
        <v>67.958746801924434</v>
      </c>
      <c r="T38" s="50">
        <v>8.2568324236110691</v>
      </c>
      <c r="U38" s="50">
        <v>34.715297471005861</v>
      </c>
      <c r="V38" s="57">
        <v>27745.183140366455</v>
      </c>
      <c r="W38" s="57">
        <v>13732.625716896948</v>
      </c>
      <c r="X38" s="57">
        <v>14012.557423469507</v>
      </c>
      <c r="Y38" s="57">
        <v>5284.267123411807</v>
      </c>
      <c r="Z38" s="57">
        <v>2612.3398501317179</v>
      </c>
      <c r="AA38" s="57">
        <v>2671.9272732800891</v>
      </c>
      <c r="AB38" s="57">
        <v>19220.410758563747</v>
      </c>
      <c r="AC38" s="57">
        <v>9562.4259369034953</v>
      </c>
      <c r="AD38" s="57">
        <v>9657.9848216602495</v>
      </c>
      <c r="AE38" s="57">
        <v>3240.5052583909019</v>
      </c>
      <c r="AF38" s="57">
        <v>1557.8599298617344</v>
      </c>
      <c r="AG38" s="57">
        <v>1682.6453285291675</v>
      </c>
      <c r="AH38" s="50">
        <v>44.352706551832952</v>
      </c>
      <c r="AI38" s="50">
        <v>19.045710012718313</v>
      </c>
      <c r="AJ38" s="50">
        <v>69.274766222753755</v>
      </c>
      <c r="AK38" s="50">
        <v>11.67952376452795</v>
      </c>
      <c r="AL38" s="50">
        <v>61.323645885234079</v>
      </c>
      <c r="AM38" s="57">
        <v>28952.478706571743</v>
      </c>
      <c r="AN38" s="57">
        <v>14424.243765529283</v>
      </c>
      <c r="AO38" s="57">
        <v>14528.234941042459</v>
      </c>
      <c r="AP38" s="57">
        <v>5143.5427008476536</v>
      </c>
      <c r="AQ38" s="57">
        <v>2574.1496059029041</v>
      </c>
      <c r="AR38" s="57">
        <v>2569.3930949447499</v>
      </c>
      <c r="AS38" s="57">
        <v>19270.418686991521</v>
      </c>
      <c r="AT38" s="57">
        <v>9673.8563385993402</v>
      </c>
      <c r="AU38" s="57">
        <v>9596.5623483921809</v>
      </c>
      <c r="AV38" s="57">
        <v>4538.5173187325681</v>
      </c>
      <c r="AW38" s="57">
        <v>2176.237821027039</v>
      </c>
      <c r="AX38" s="57">
        <v>2362.2794977055291</v>
      </c>
      <c r="AY38" s="50">
        <v>50.243122253052483</v>
      </c>
      <c r="AZ38" s="50">
        <v>17.765465793020869</v>
      </c>
      <c r="BA38" s="50">
        <v>66.558787184661497</v>
      </c>
      <c r="BB38" s="50">
        <v>15.675747022317637</v>
      </c>
      <c r="BC38" s="50">
        <v>88.237185587758844</v>
      </c>
      <c r="BD38" s="57">
        <v>29762.065100309075</v>
      </c>
      <c r="BE38" s="57">
        <v>14487.824554290191</v>
      </c>
      <c r="BF38" s="57">
        <v>15274.240546018884</v>
      </c>
      <c r="BG38" s="57">
        <v>4801.8202521696439</v>
      </c>
      <c r="BH38" s="57">
        <v>2468.9070006486913</v>
      </c>
      <c r="BI38" s="57">
        <v>2332.9132515209531</v>
      </c>
      <c r="BJ38" s="57">
        <v>19477.619217467422</v>
      </c>
      <c r="BK38" s="57">
        <v>9721.1962908345249</v>
      </c>
      <c r="BL38" s="57">
        <v>9756.4229266328948</v>
      </c>
      <c r="BM38" s="57">
        <v>5482.6256306720115</v>
      </c>
      <c r="BN38" s="57">
        <v>2297.7212628069756</v>
      </c>
      <c r="BO38" s="57">
        <v>3184.9043678650355</v>
      </c>
      <c r="BP38" s="50">
        <v>52.80134993920931</v>
      </c>
      <c r="BQ38" s="50">
        <v>16.134029127299293</v>
      </c>
      <c r="BR38" s="50">
        <v>65.444447997209537</v>
      </c>
      <c r="BS38" s="50">
        <v>18.421522875491174</v>
      </c>
      <c r="BT38" s="50">
        <v>114.1780687895336</v>
      </c>
    </row>
    <row r="39" spans="1:72" x14ac:dyDescent="0.25">
      <c r="A39" t="s">
        <v>161</v>
      </c>
      <c r="B39" t="s">
        <v>80</v>
      </c>
      <c r="C39" t="s">
        <v>46</v>
      </c>
      <c r="D39" t="s">
        <v>47</v>
      </c>
      <c r="E39" s="57">
        <v>2393.159137074158</v>
      </c>
      <c r="F39" s="57">
        <v>1220.7936548908942</v>
      </c>
      <c r="G39" s="57">
        <v>1172.365482183264</v>
      </c>
      <c r="H39" s="57">
        <v>455.8662002637692</v>
      </c>
      <c r="I39" s="57">
        <v>225.12607375496083</v>
      </c>
      <c r="J39" s="57">
        <v>230.74012650880832</v>
      </c>
      <c r="K39" s="57">
        <v>1629.9720072108712</v>
      </c>
      <c r="L39" s="57">
        <v>848.6750706026196</v>
      </c>
      <c r="M39" s="57">
        <v>781.29693660825205</v>
      </c>
      <c r="N39" s="57">
        <v>307.32092959951763</v>
      </c>
      <c r="O39" s="57">
        <v>146.99251053331386</v>
      </c>
      <c r="P39" s="57">
        <v>160.32841906620371</v>
      </c>
      <c r="Q39" s="50">
        <v>46.822100409516572</v>
      </c>
      <c r="R39" s="50">
        <v>19.048720714039298</v>
      </c>
      <c r="S39" s="50">
        <v>68.109637255617343</v>
      </c>
      <c r="T39" s="50">
        <v>12.841642030343364</v>
      </c>
      <c r="U39" s="50">
        <v>67.41472156121651</v>
      </c>
      <c r="V39" s="57">
        <v>2424.2765181229584</v>
      </c>
      <c r="W39" s="57">
        <v>1230.4141386556166</v>
      </c>
      <c r="X39" s="57">
        <v>1193.8623794673417</v>
      </c>
      <c r="Y39" s="57">
        <v>412.07488641294231</v>
      </c>
      <c r="Z39" s="57">
        <v>200.41297520062693</v>
      </c>
      <c r="AA39" s="57">
        <v>211.66191121231537</v>
      </c>
      <c r="AB39" s="57">
        <v>1663.6121031142334</v>
      </c>
      <c r="AC39" s="57">
        <v>858.28599670640665</v>
      </c>
      <c r="AD39" s="57">
        <v>805.32610640782684</v>
      </c>
      <c r="AE39" s="57">
        <v>348.58952859578261</v>
      </c>
      <c r="AF39" s="57">
        <v>171.71516674858304</v>
      </c>
      <c r="AG39" s="57">
        <v>176.87436184719954</v>
      </c>
      <c r="AH39" s="50">
        <v>45.723664403786394</v>
      </c>
      <c r="AI39" s="50">
        <v>16.997850011433474</v>
      </c>
      <c r="AJ39" s="50">
        <v>68.623034157931627</v>
      </c>
      <c r="AK39" s="50">
        <v>14.379115830634889</v>
      </c>
      <c r="AL39" s="50">
        <v>84.593732860114002</v>
      </c>
      <c r="AM39" s="57">
        <v>2461.0095071712449</v>
      </c>
      <c r="AN39" s="57">
        <v>1242.9294596815917</v>
      </c>
      <c r="AO39" s="57">
        <v>1218.0800474896532</v>
      </c>
      <c r="AP39" s="57">
        <v>354.80425497858892</v>
      </c>
      <c r="AQ39" s="57">
        <v>194.33974801112313</v>
      </c>
      <c r="AR39" s="57">
        <v>160.46450696746581</v>
      </c>
      <c r="AS39" s="57">
        <v>1549.0036708511834</v>
      </c>
      <c r="AT39" s="57">
        <v>806.30718679383654</v>
      </c>
      <c r="AU39" s="57">
        <v>742.69648405734665</v>
      </c>
      <c r="AV39" s="57">
        <v>557.20158134147289</v>
      </c>
      <c r="AW39" s="57">
        <v>242.28252487663195</v>
      </c>
      <c r="AX39" s="57">
        <v>314.91905646484088</v>
      </c>
      <c r="AY39" s="50">
        <v>58.876931893835419</v>
      </c>
      <c r="AZ39" s="50">
        <v>14.417020899135458</v>
      </c>
      <c r="BA39" s="50">
        <v>62.941799547603239</v>
      </c>
      <c r="BB39" s="50">
        <v>22.641179553261313</v>
      </c>
      <c r="BC39" s="50">
        <v>157.04478554663834</v>
      </c>
      <c r="BD39" s="57">
        <v>2134.4762644145226</v>
      </c>
      <c r="BE39" s="57">
        <v>997.32238623212686</v>
      </c>
      <c r="BF39" s="57">
        <v>1137.1538781823956</v>
      </c>
      <c r="BG39" s="57">
        <v>277.42003003001184</v>
      </c>
      <c r="BH39" s="57">
        <v>139.40366449759162</v>
      </c>
      <c r="BI39" s="57">
        <v>138.01636553242022</v>
      </c>
      <c r="BJ39" s="57">
        <v>1267.5027491197125</v>
      </c>
      <c r="BK39" s="57">
        <v>619.9305443484127</v>
      </c>
      <c r="BL39" s="57">
        <v>647.57220477129954</v>
      </c>
      <c r="BM39" s="57">
        <v>589.55348526479838</v>
      </c>
      <c r="BN39" s="57">
        <v>237.98817738612257</v>
      </c>
      <c r="BO39" s="57">
        <v>351.56530787867581</v>
      </c>
      <c r="BP39" s="50">
        <v>68.400128985671088</v>
      </c>
      <c r="BQ39" s="50">
        <v>12.997100724664509</v>
      </c>
      <c r="BR39" s="50">
        <v>59.382377319027391</v>
      </c>
      <c r="BS39" s="50">
        <v>27.620521956308114</v>
      </c>
      <c r="BT39" s="50">
        <v>212.51294839850581</v>
      </c>
    </row>
    <row r="40" spans="1:72" x14ac:dyDescent="0.25">
      <c r="A40" t="s">
        <v>162</v>
      </c>
      <c r="B40" t="s">
        <v>81</v>
      </c>
      <c r="C40" t="s">
        <v>46</v>
      </c>
      <c r="D40" t="s">
        <v>47</v>
      </c>
      <c r="E40" s="57">
        <v>4173.2960162415375</v>
      </c>
      <c r="F40" s="57">
        <v>2147.8389324773425</v>
      </c>
      <c r="G40" s="57">
        <v>2025.4570837641952</v>
      </c>
      <c r="H40" s="57">
        <v>956.53009206515685</v>
      </c>
      <c r="I40" s="57">
        <v>502.45338630669153</v>
      </c>
      <c r="J40" s="57">
        <v>454.07670575846532</v>
      </c>
      <c r="K40" s="57">
        <v>2843.8198086483781</v>
      </c>
      <c r="L40" s="57">
        <v>1454.7573378400375</v>
      </c>
      <c r="M40" s="57">
        <v>1389.062470808341</v>
      </c>
      <c r="N40" s="57">
        <v>372.94611552800222</v>
      </c>
      <c r="O40" s="57">
        <v>190.6282083306134</v>
      </c>
      <c r="P40" s="57">
        <v>182.31790719738888</v>
      </c>
      <c r="Q40" s="50">
        <v>46.749664080335585</v>
      </c>
      <c r="R40" s="50">
        <v>22.920255077582681</v>
      </c>
      <c r="S40" s="50">
        <v>68.143256495126764</v>
      </c>
      <c r="T40" s="50">
        <v>8.9364884272905432</v>
      </c>
      <c r="U40" s="50">
        <v>38.989480688768325</v>
      </c>
      <c r="V40" s="57">
        <v>4493.8512871836983</v>
      </c>
      <c r="W40" s="57">
        <v>2300.3076855803542</v>
      </c>
      <c r="X40" s="57">
        <v>2193.5436016033441</v>
      </c>
      <c r="Y40" s="57">
        <v>849.89091226171968</v>
      </c>
      <c r="Z40" s="57">
        <v>450.08466401190981</v>
      </c>
      <c r="AA40" s="57">
        <v>399.80624824980987</v>
      </c>
      <c r="AB40" s="57">
        <v>3043.9829319030546</v>
      </c>
      <c r="AC40" s="57">
        <v>1541.2138120696027</v>
      </c>
      <c r="AD40" s="57">
        <v>1502.7691198334519</v>
      </c>
      <c r="AE40" s="57">
        <v>599.97744301892408</v>
      </c>
      <c r="AF40" s="57">
        <v>309.00920949884181</v>
      </c>
      <c r="AG40" s="57">
        <v>290.96823352008221</v>
      </c>
      <c r="AH40" s="50">
        <v>47.630633538874903</v>
      </c>
      <c r="AI40" s="50">
        <v>18.912306125607181</v>
      </c>
      <c r="AJ40" s="50">
        <v>67.736619157478216</v>
      </c>
      <c r="AK40" s="50">
        <v>13.351074716914601</v>
      </c>
      <c r="AL40" s="50">
        <v>70.594641543144775</v>
      </c>
      <c r="AM40" s="57">
        <v>4688.992616409595</v>
      </c>
      <c r="AN40" s="57">
        <v>2390.209024516842</v>
      </c>
      <c r="AO40" s="57">
        <v>2298.7835918927531</v>
      </c>
      <c r="AP40" s="57">
        <v>775.93764739089693</v>
      </c>
      <c r="AQ40" s="57">
        <v>399.19004350509499</v>
      </c>
      <c r="AR40" s="57">
        <v>376.74760388580182</v>
      </c>
      <c r="AS40" s="57">
        <v>3063.2874211244157</v>
      </c>
      <c r="AT40" s="57">
        <v>1569.9759072584961</v>
      </c>
      <c r="AU40" s="57">
        <v>1493.31151386592</v>
      </c>
      <c r="AV40" s="57">
        <v>849.7675478942823</v>
      </c>
      <c r="AW40" s="57">
        <v>421.04307375325084</v>
      </c>
      <c r="AX40" s="57">
        <v>428.72447414103146</v>
      </c>
      <c r="AY40" s="50">
        <v>53.070605914232004</v>
      </c>
      <c r="AZ40" s="50">
        <v>16.548067162132568</v>
      </c>
      <c r="BA40" s="50">
        <v>65.329329169854887</v>
      </c>
      <c r="BB40" s="50">
        <v>18.122603668012538</v>
      </c>
      <c r="BC40" s="50">
        <v>109.51492697275864</v>
      </c>
      <c r="BD40" s="57">
        <v>4248.356261338462</v>
      </c>
      <c r="BE40" s="57">
        <v>2080.8453673140552</v>
      </c>
      <c r="BF40" s="57">
        <v>2167.5108940244068</v>
      </c>
      <c r="BG40" s="57">
        <v>625.07911519490904</v>
      </c>
      <c r="BH40" s="57">
        <v>315.09731313718129</v>
      </c>
      <c r="BI40" s="57">
        <v>309.98180205772769</v>
      </c>
      <c r="BJ40" s="57">
        <v>2699.6106244560651</v>
      </c>
      <c r="BK40" s="57">
        <v>1323.0810194433129</v>
      </c>
      <c r="BL40" s="57">
        <v>1376.5296050127517</v>
      </c>
      <c r="BM40" s="57">
        <v>923.66652168748828</v>
      </c>
      <c r="BN40" s="57">
        <v>442.66703473356108</v>
      </c>
      <c r="BO40" s="57">
        <v>480.99948695392726</v>
      </c>
      <c r="BP40" s="50">
        <v>57.369222911339243</v>
      </c>
      <c r="BQ40" s="50">
        <v>14.713434484846507</v>
      </c>
      <c r="BR40" s="50">
        <v>63.544826713886316</v>
      </c>
      <c r="BS40" s="50">
        <v>21.741738801267186</v>
      </c>
      <c r="BT40" s="50">
        <v>147.76793836720577</v>
      </c>
    </row>
    <row r="41" spans="1:72" x14ac:dyDescent="0.25">
      <c r="A41" t="s">
        <v>163</v>
      </c>
      <c r="B41" t="s">
        <v>82</v>
      </c>
      <c r="C41" t="s">
        <v>46</v>
      </c>
      <c r="D41" t="s">
        <v>47</v>
      </c>
      <c r="E41" s="57">
        <v>14126.884114536542</v>
      </c>
      <c r="F41" s="57">
        <v>7443.6137180487103</v>
      </c>
      <c r="G41" s="57">
        <v>6683.2703964878301</v>
      </c>
      <c r="H41" s="57">
        <v>3182.2991774432408</v>
      </c>
      <c r="I41" s="57">
        <v>1666.0150337743253</v>
      </c>
      <c r="J41" s="57">
        <v>1516.2841436689155</v>
      </c>
      <c r="K41" s="57">
        <v>9738.359868292433</v>
      </c>
      <c r="L41" s="57">
        <v>5165.9526813009697</v>
      </c>
      <c r="M41" s="57">
        <v>4572.4071869914624</v>
      </c>
      <c r="N41" s="57">
        <v>1206.225068800868</v>
      </c>
      <c r="O41" s="57">
        <v>611.64600297341497</v>
      </c>
      <c r="P41" s="57">
        <v>594.57906582745295</v>
      </c>
      <c r="Q41" s="50">
        <v>45.064305546285098</v>
      </c>
      <c r="R41" s="50">
        <v>22.526546913262067</v>
      </c>
      <c r="S41" s="50">
        <v>68.934945521862645</v>
      </c>
      <c r="T41" s="50">
        <v>8.5385075648752871</v>
      </c>
      <c r="U41" s="50">
        <v>37.904200753682346</v>
      </c>
      <c r="V41" s="57">
        <v>14406.180725509266</v>
      </c>
      <c r="W41" s="57">
        <v>7585.232120894455</v>
      </c>
      <c r="X41" s="57">
        <v>6820.9486046148113</v>
      </c>
      <c r="Y41" s="57">
        <v>2684.579658442266</v>
      </c>
      <c r="Z41" s="57">
        <v>1412.2692053720002</v>
      </c>
      <c r="AA41" s="57">
        <v>1272.3104530702658</v>
      </c>
      <c r="AB41" s="57">
        <v>9909.018928334599</v>
      </c>
      <c r="AC41" s="57">
        <v>5255.328113923335</v>
      </c>
      <c r="AD41" s="57">
        <v>4653.690814411264</v>
      </c>
      <c r="AE41" s="57">
        <v>1812.582138732402</v>
      </c>
      <c r="AF41" s="57">
        <v>917.63480159912001</v>
      </c>
      <c r="AG41" s="57">
        <v>894.94733713328185</v>
      </c>
      <c r="AH41" s="50">
        <v>45.384531301228456</v>
      </c>
      <c r="AI41" s="50">
        <v>18.634915871134641</v>
      </c>
      <c r="AJ41" s="50">
        <v>68.783108563871707</v>
      </c>
      <c r="AK41" s="50">
        <v>12.581975564993659</v>
      </c>
      <c r="AL41" s="50">
        <v>67.51828477252775</v>
      </c>
      <c r="AM41" s="57">
        <v>14647.046928739754</v>
      </c>
      <c r="AN41" s="57">
        <v>7702.7533529986376</v>
      </c>
      <c r="AO41" s="57">
        <v>6944.293575741116</v>
      </c>
      <c r="AP41" s="57">
        <v>2309.2027463131526</v>
      </c>
      <c r="AQ41" s="57">
        <v>1206.6933109267627</v>
      </c>
      <c r="AR41" s="57">
        <v>1102.5094353863897</v>
      </c>
      <c r="AS41" s="57">
        <v>9843.7970546270681</v>
      </c>
      <c r="AT41" s="57">
        <v>5234.2212575042449</v>
      </c>
      <c r="AU41" s="57">
        <v>4609.5757971228222</v>
      </c>
      <c r="AV41" s="57">
        <v>2494.047127799533</v>
      </c>
      <c r="AW41" s="57">
        <v>1261.8387845676293</v>
      </c>
      <c r="AX41" s="57">
        <v>1232.2083432319039</v>
      </c>
      <c r="AY41" s="50">
        <v>48.794686110020145</v>
      </c>
      <c r="AZ41" s="50">
        <v>15.765654043083199</v>
      </c>
      <c r="BA41" s="50">
        <v>67.206701135858509</v>
      </c>
      <c r="BB41" s="50">
        <v>17.027644821058296</v>
      </c>
      <c r="BC41" s="50">
        <v>108.00468394477276</v>
      </c>
      <c r="BD41" s="57">
        <v>13694.469599039789</v>
      </c>
      <c r="BE41" s="57">
        <v>7058.9830256456062</v>
      </c>
      <c r="BF41" s="57">
        <v>6635.4865733941824</v>
      </c>
      <c r="BG41" s="57">
        <v>1859.4795797281809</v>
      </c>
      <c r="BH41" s="57">
        <v>970.80188582610435</v>
      </c>
      <c r="BI41" s="57">
        <v>888.6776939020765</v>
      </c>
      <c r="BJ41" s="57">
        <v>8810.4553990015156</v>
      </c>
      <c r="BK41" s="57">
        <v>4619.2926218790144</v>
      </c>
      <c r="BL41" s="57">
        <v>4191.1627771225021</v>
      </c>
      <c r="BM41" s="57">
        <v>3024.5346203100917</v>
      </c>
      <c r="BN41" s="57">
        <v>1468.8885179404879</v>
      </c>
      <c r="BO41" s="57">
        <v>1555.6461023696038</v>
      </c>
      <c r="BP41" s="50">
        <v>55.434299123650021</v>
      </c>
      <c r="BQ41" s="50">
        <v>13.578324930952867</v>
      </c>
      <c r="BR41" s="50">
        <v>64.335864454504147</v>
      </c>
      <c r="BS41" s="50">
        <v>22.085810614542982</v>
      </c>
      <c r="BT41" s="50">
        <v>162.65489835345321</v>
      </c>
    </row>
    <row r="42" spans="1:72" x14ac:dyDescent="0.25">
      <c r="A42" t="s">
        <v>164</v>
      </c>
      <c r="B42" t="s">
        <v>83</v>
      </c>
      <c r="C42" t="s">
        <v>46</v>
      </c>
      <c r="D42" t="s">
        <v>47</v>
      </c>
      <c r="E42" s="57">
        <v>19057.844451770095</v>
      </c>
      <c r="F42" s="57">
        <v>9716.5682997320873</v>
      </c>
      <c r="G42" s="57">
        <v>9341.2761520380081</v>
      </c>
      <c r="H42" s="57">
        <v>4129.7168433322477</v>
      </c>
      <c r="I42" s="57">
        <v>2117.8827803250592</v>
      </c>
      <c r="J42" s="57">
        <v>2011.8340630071889</v>
      </c>
      <c r="K42" s="57">
        <v>13217.451308447555</v>
      </c>
      <c r="L42" s="57">
        <v>6825.0540717740323</v>
      </c>
      <c r="M42" s="57">
        <v>6392.3972366735225</v>
      </c>
      <c r="N42" s="57">
        <v>1710.676299990293</v>
      </c>
      <c r="O42" s="57">
        <v>773.63144763299647</v>
      </c>
      <c r="P42" s="57">
        <v>937.04485235729658</v>
      </c>
      <c r="Q42" s="50">
        <v>44.186984366568623</v>
      </c>
      <c r="R42" s="50">
        <v>21.669380573355866</v>
      </c>
      <c r="S42" s="50">
        <v>69.354387595601949</v>
      </c>
      <c r="T42" s="50">
        <v>8.9762318310421776</v>
      </c>
      <c r="U42" s="50">
        <v>41.423573694945077</v>
      </c>
      <c r="V42" s="57">
        <v>19597.367380082636</v>
      </c>
      <c r="W42" s="57">
        <v>10042.839773793023</v>
      </c>
      <c r="X42" s="57">
        <v>9554.5276062896137</v>
      </c>
      <c r="Y42" s="57">
        <v>3749.2223456419924</v>
      </c>
      <c r="Z42" s="57">
        <v>1946.9344875338243</v>
      </c>
      <c r="AA42" s="57">
        <v>1802.2878581081682</v>
      </c>
      <c r="AB42" s="57">
        <v>13392.581552266025</v>
      </c>
      <c r="AC42" s="57">
        <v>6949.4608943146786</v>
      </c>
      <c r="AD42" s="57">
        <v>6443.1206579513473</v>
      </c>
      <c r="AE42" s="57">
        <v>2455.5634821746189</v>
      </c>
      <c r="AF42" s="57">
        <v>1146.4443919445196</v>
      </c>
      <c r="AG42" s="57">
        <v>1309.1190902300991</v>
      </c>
      <c r="AH42" s="50">
        <v>46.330020867162546</v>
      </c>
      <c r="AI42" s="50">
        <v>19.131255096296425</v>
      </c>
      <c r="AJ42" s="50">
        <v>68.338676785113933</v>
      </c>
      <c r="AK42" s="50">
        <v>12.530068118589632</v>
      </c>
      <c r="AL42" s="50">
        <v>65.495274907579386</v>
      </c>
      <c r="AM42" s="57">
        <v>19697.294297202188</v>
      </c>
      <c r="AN42" s="57">
        <v>9984.0413926116416</v>
      </c>
      <c r="AO42" s="57">
        <v>9713.2529045905467</v>
      </c>
      <c r="AP42" s="57">
        <v>3230.8486932735696</v>
      </c>
      <c r="AQ42" s="57">
        <v>1662.8667963189137</v>
      </c>
      <c r="AR42" s="57">
        <v>1567.9818969546559</v>
      </c>
      <c r="AS42" s="57">
        <v>13164.962968537144</v>
      </c>
      <c r="AT42" s="57">
        <v>6809.306427923806</v>
      </c>
      <c r="AU42" s="57">
        <v>6355.656540613335</v>
      </c>
      <c r="AV42" s="57">
        <v>3301.4826353914764</v>
      </c>
      <c r="AW42" s="57">
        <v>1511.8681683689208</v>
      </c>
      <c r="AX42" s="57">
        <v>1789.6144670225556</v>
      </c>
      <c r="AY42" s="50">
        <v>49.619063451045179</v>
      </c>
      <c r="AZ42" s="50">
        <v>16.402499980580991</v>
      </c>
      <c r="BA42" s="50">
        <v>66.836402857661014</v>
      </c>
      <c r="BB42" s="50">
        <v>16.761097161758002</v>
      </c>
      <c r="BC42" s="50">
        <v>102.18623491298007</v>
      </c>
      <c r="BD42" s="57">
        <v>19768.640122740984</v>
      </c>
      <c r="BE42" s="57">
        <v>9576.9107263779533</v>
      </c>
      <c r="BF42" s="57">
        <v>10191.729396363031</v>
      </c>
      <c r="BG42" s="57">
        <v>2826.2242003856741</v>
      </c>
      <c r="BH42" s="57">
        <v>1432.8096336502781</v>
      </c>
      <c r="BI42" s="57">
        <v>1393.4145667353964</v>
      </c>
      <c r="BJ42" s="57">
        <v>12926.259533546063</v>
      </c>
      <c r="BK42" s="57">
        <v>6435.5788277576048</v>
      </c>
      <c r="BL42" s="57">
        <v>6490.6807057884562</v>
      </c>
      <c r="BM42" s="57">
        <v>4016.1563888092473</v>
      </c>
      <c r="BN42" s="57">
        <v>1708.5222649700695</v>
      </c>
      <c r="BO42" s="57">
        <v>2307.6341238391778</v>
      </c>
      <c r="BP42" s="50">
        <v>52.933956427516115</v>
      </c>
      <c r="BQ42" s="50">
        <v>14.296502859266019</v>
      </c>
      <c r="BR42" s="50">
        <v>65.38770220555665</v>
      </c>
      <c r="BS42" s="50">
        <v>20.315794935177333</v>
      </c>
      <c r="BT42" s="50">
        <v>142.10324815211729</v>
      </c>
    </row>
    <row r="43" spans="1:72" x14ac:dyDescent="0.25">
      <c r="A43" t="s">
        <v>165</v>
      </c>
      <c r="B43" t="s">
        <v>84</v>
      </c>
      <c r="C43" t="s">
        <v>46</v>
      </c>
      <c r="D43" t="s">
        <v>47</v>
      </c>
      <c r="E43" s="57">
        <v>50338.104876716396</v>
      </c>
      <c r="F43" s="57">
        <v>25173.203545498392</v>
      </c>
      <c r="G43" s="57">
        <v>25164.901331217996</v>
      </c>
      <c r="H43" s="57">
        <v>10346.927052940966</v>
      </c>
      <c r="I43" s="57">
        <v>5350.5553436783975</v>
      </c>
      <c r="J43" s="57">
        <v>4996.3717092625684</v>
      </c>
      <c r="K43" s="57">
        <v>35378.292981670893</v>
      </c>
      <c r="L43" s="57">
        <v>17825.74605755978</v>
      </c>
      <c r="M43" s="57">
        <v>17552.54692411111</v>
      </c>
      <c r="N43" s="57">
        <v>4612.8848421045368</v>
      </c>
      <c r="O43" s="57">
        <v>1996.9021442602184</v>
      </c>
      <c r="P43" s="57">
        <v>2615.9826978443184</v>
      </c>
      <c r="Q43" s="50">
        <v>42.285284659709326</v>
      </c>
      <c r="R43" s="50">
        <v>20.554860136832204</v>
      </c>
      <c r="S43" s="50">
        <v>70.281336709668068</v>
      </c>
      <c r="T43" s="50">
        <v>9.1638031534997264</v>
      </c>
      <c r="U43" s="50">
        <v>44.582172257543753</v>
      </c>
      <c r="V43" s="57">
        <v>52888.880343944089</v>
      </c>
      <c r="W43" s="57">
        <v>26530.355469767419</v>
      </c>
      <c r="X43" s="57">
        <v>26358.52487417667</v>
      </c>
      <c r="Y43" s="57">
        <v>9684.2119474181418</v>
      </c>
      <c r="Z43" s="57">
        <v>4994.7299139290562</v>
      </c>
      <c r="AA43" s="57">
        <v>4689.4820334890865</v>
      </c>
      <c r="AB43" s="57">
        <v>37234.605591095758</v>
      </c>
      <c r="AC43" s="57">
        <v>18930.904802211382</v>
      </c>
      <c r="AD43" s="57">
        <v>18303.70078888438</v>
      </c>
      <c r="AE43" s="57">
        <v>5970.0628054301833</v>
      </c>
      <c r="AF43" s="57">
        <v>2604.7207536269802</v>
      </c>
      <c r="AG43" s="57">
        <v>3365.3420518032035</v>
      </c>
      <c r="AH43" s="50">
        <v>42.042273590221328</v>
      </c>
      <c r="AI43" s="50">
        <v>18.310487732847246</v>
      </c>
      <c r="AJ43" s="50">
        <v>70.401576567614399</v>
      </c>
      <c r="AK43" s="50">
        <v>11.287935699538345</v>
      </c>
      <c r="AL43" s="50">
        <v>61.647378618368954</v>
      </c>
      <c r="AM43" s="57">
        <v>55523.718788661012</v>
      </c>
      <c r="AN43" s="57">
        <v>27603.768750774852</v>
      </c>
      <c r="AO43" s="57">
        <v>27919.950037886159</v>
      </c>
      <c r="AP43" s="57">
        <v>9133.1721660047442</v>
      </c>
      <c r="AQ43" s="57">
        <v>4776.3997083667982</v>
      </c>
      <c r="AR43" s="57">
        <v>4356.772457637946</v>
      </c>
      <c r="AS43" s="57">
        <v>36560.944019198199</v>
      </c>
      <c r="AT43" s="57">
        <v>18485.51498971822</v>
      </c>
      <c r="AU43" s="57">
        <v>18075.429029479976</v>
      </c>
      <c r="AV43" s="57">
        <v>9829.6026034580736</v>
      </c>
      <c r="AW43" s="57">
        <v>4341.8540526898341</v>
      </c>
      <c r="AX43" s="57">
        <v>5487.7485507682395</v>
      </c>
      <c r="AY43" s="50">
        <v>51.866206626134826</v>
      </c>
      <c r="AZ43" s="50">
        <v>16.449136270515638</v>
      </c>
      <c r="BA43" s="50">
        <v>65.847433883813693</v>
      </c>
      <c r="BB43" s="50">
        <v>17.703429845670684</v>
      </c>
      <c r="BC43" s="50">
        <v>107.62528533126272</v>
      </c>
      <c r="BD43" s="57">
        <v>55688.194198461337</v>
      </c>
      <c r="BE43" s="57">
        <v>27817.954856286047</v>
      </c>
      <c r="BF43" s="57">
        <v>27870.239342175289</v>
      </c>
      <c r="BG43" s="57">
        <v>8039.5480516223543</v>
      </c>
      <c r="BH43" s="57">
        <v>4172.2403724197329</v>
      </c>
      <c r="BI43" s="57">
        <v>3867.3076792026213</v>
      </c>
      <c r="BJ43" s="57">
        <v>35442.630140713562</v>
      </c>
      <c r="BK43" s="57">
        <v>18222.302433184355</v>
      </c>
      <c r="BL43" s="57">
        <v>17220.327707529203</v>
      </c>
      <c r="BM43" s="57">
        <v>12206.016006125425</v>
      </c>
      <c r="BN43" s="57">
        <v>5423.412050681959</v>
      </c>
      <c r="BO43" s="57">
        <v>6782.6039554434656</v>
      </c>
      <c r="BP43" s="50">
        <v>57.122070166263853</v>
      </c>
      <c r="BQ43" s="50">
        <v>14.436718890490594</v>
      </c>
      <c r="BR43" s="50">
        <v>63.644782616587058</v>
      </c>
      <c r="BS43" s="50">
        <v>21.91849849292236</v>
      </c>
      <c r="BT43" s="50">
        <v>151.82465392021993</v>
      </c>
    </row>
    <row r="44" spans="1:72" x14ac:dyDescent="0.25">
      <c r="A44" t="s">
        <v>166</v>
      </c>
      <c r="B44" t="s">
        <v>85</v>
      </c>
      <c r="C44" t="s">
        <v>46</v>
      </c>
      <c r="D44" t="s">
        <v>47</v>
      </c>
      <c r="E44" s="57">
        <v>12399.776241834237</v>
      </c>
      <c r="F44" s="57">
        <v>6456.9795789692371</v>
      </c>
      <c r="G44" s="57">
        <v>5942.7966628650001</v>
      </c>
      <c r="H44" s="57">
        <v>3014.6378513922591</v>
      </c>
      <c r="I44" s="57">
        <v>1518.2957446747935</v>
      </c>
      <c r="J44" s="57">
        <v>1496.3421067174652</v>
      </c>
      <c r="K44" s="57">
        <v>8511.8989093085092</v>
      </c>
      <c r="L44" s="57">
        <v>4502.8358037339822</v>
      </c>
      <c r="M44" s="57">
        <v>4009.0631055745271</v>
      </c>
      <c r="N44" s="57">
        <v>873.23948113346921</v>
      </c>
      <c r="O44" s="57">
        <v>435.84803056046121</v>
      </c>
      <c r="P44" s="57">
        <v>437.39145057300789</v>
      </c>
      <c r="Q44" s="50">
        <v>45.675793074492375</v>
      </c>
      <c r="R44" s="50">
        <v>24.312034286727734</v>
      </c>
      <c r="S44" s="50">
        <v>68.645584753305087</v>
      </c>
      <c r="T44" s="50">
        <v>7.0423809599671872</v>
      </c>
      <c r="U44" s="50">
        <v>28.966646216897278</v>
      </c>
      <c r="V44" s="57">
        <v>14083.92325125446</v>
      </c>
      <c r="W44" s="57">
        <v>7355.1978325586033</v>
      </c>
      <c r="X44" s="57">
        <v>6728.7254186958571</v>
      </c>
      <c r="Y44" s="57">
        <v>2697.9943292066714</v>
      </c>
      <c r="Z44" s="57">
        <v>1371.0731929699837</v>
      </c>
      <c r="AA44" s="57">
        <v>1326.9211362366877</v>
      </c>
      <c r="AB44" s="57">
        <v>9640.4703933302408</v>
      </c>
      <c r="AC44" s="57">
        <v>5091.1667291631338</v>
      </c>
      <c r="AD44" s="57">
        <v>4549.303664167106</v>
      </c>
      <c r="AE44" s="57">
        <v>1745.4585287175487</v>
      </c>
      <c r="AF44" s="57">
        <v>892.95791042548512</v>
      </c>
      <c r="AG44" s="57">
        <v>852.50061829206356</v>
      </c>
      <c r="AH44" s="50">
        <v>46.091660226438975</v>
      </c>
      <c r="AI44" s="50">
        <v>19.15655376044711</v>
      </c>
      <c r="AJ44" s="50">
        <v>68.450176995046888</v>
      </c>
      <c r="AK44" s="50">
        <v>12.393269244506001</v>
      </c>
      <c r="AL44" s="50">
        <v>64.694670030340276</v>
      </c>
      <c r="AM44" s="57">
        <v>15050.925238537287</v>
      </c>
      <c r="AN44" s="57">
        <v>7820.4096801192245</v>
      </c>
      <c r="AO44" s="57">
        <v>7230.5155584180629</v>
      </c>
      <c r="AP44" s="57">
        <v>2660.3017109821949</v>
      </c>
      <c r="AQ44" s="57">
        <v>1300.7668848225564</v>
      </c>
      <c r="AR44" s="57">
        <v>1359.5348261596382</v>
      </c>
      <c r="AS44" s="57">
        <v>10290.75615312403</v>
      </c>
      <c r="AT44" s="57">
        <v>5475.1389500489622</v>
      </c>
      <c r="AU44" s="57">
        <v>4815.6172030750658</v>
      </c>
      <c r="AV44" s="57">
        <v>2099.867374431064</v>
      </c>
      <c r="AW44" s="57">
        <v>1044.5038452477054</v>
      </c>
      <c r="AX44" s="57">
        <v>1055.3635291833589</v>
      </c>
      <c r="AY44" s="50">
        <v>46.256747459400103</v>
      </c>
      <c r="AZ44" s="50">
        <v>17.675336690734465</v>
      </c>
      <c r="BA44" s="50">
        <v>68.372913890868077</v>
      </c>
      <c r="BB44" s="50">
        <v>13.951749418397469</v>
      </c>
      <c r="BC44" s="50">
        <v>78.933429458863287</v>
      </c>
      <c r="BD44" s="57">
        <v>15283.848978383734</v>
      </c>
      <c r="BE44" s="57">
        <v>7382.8275739424253</v>
      </c>
      <c r="BF44" s="57">
        <v>7901.0214044413087</v>
      </c>
      <c r="BG44" s="57">
        <v>2469.4895656780845</v>
      </c>
      <c r="BH44" s="57">
        <v>1196.1941560057166</v>
      </c>
      <c r="BI44" s="57">
        <v>1273.2954096723681</v>
      </c>
      <c r="BJ44" s="57">
        <v>10237.365248765935</v>
      </c>
      <c r="BK44" s="57">
        <v>5025.2279224889298</v>
      </c>
      <c r="BL44" s="57">
        <v>5212.1373262770039</v>
      </c>
      <c r="BM44" s="57">
        <v>2576.9941639397157</v>
      </c>
      <c r="BN44" s="57">
        <v>1161.4054954477785</v>
      </c>
      <c r="BO44" s="57">
        <v>1415.5886684919371</v>
      </c>
      <c r="BP44" s="50">
        <v>49.294751207847447</v>
      </c>
      <c r="BQ44" s="50">
        <v>16.157510906910524</v>
      </c>
      <c r="BR44" s="50">
        <v>66.981591242133149</v>
      </c>
      <c r="BS44" s="50">
        <v>16.860897850956341</v>
      </c>
      <c r="BT44" s="50">
        <v>104.35331251266543</v>
      </c>
    </row>
    <row r="45" spans="1:72" x14ac:dyDescent="0.25">
      <c r="A45" t="s">
        <v>167</v>
      </c>
      <c r="B45" t="s">
        <v>86</v>
      </c>
      <c r="C45" t="s">
        <v>46</v>
      </c>
      <c r="D45" t="s">
        <v>47</v>
      </c>
      <c r="E45" s="57">
        <v>2918.668465345902</v>
      </c>
      <c r="F45" s="57">
        <v>1482.9244687461837</v>
      </c>
      <c r="G45" s="57">
        <v>1435.7439965997175</v>
      </c>
      <c r="H45" s="57">
        <v>734.74103358408354</v>
      </c>
      <c r="I45" s="57">
        <v>370.82190899392674</v>
      </c>
      <c r="J45" s="57">
        <v>363.9191245901568</v>
      </c>
      <c r="K45" s="57">
        <v>1901.3230159474801</v>
      </c>
      <c r="L45" s="57">
        <v>979.1361741884939</v>
      </c>
      <c r="M45" s="57">
        <v>922.18684175898591</v>
      </c>
      <c r="N45" s="57">
        <v>282.60441581433804</v>
      </c>
      <c r="O45" s="57">
        <v>132.96638556376317</v>
      </c>
      <c r="P45" s="57">
        <v>149.63803025057487</v>
      </c>
      <c r="Q45" s="50">
        <v>53.507238952317159</v>
      </c>
      <c r="R45" s="50">
        <v>25.173843562838737</v>
      </c>
      <c r="S45" s="50">
        <v>65.143507682437217</v>
      </c>
      <c r="T45" s="50">
        <v>9.6826487547240347</v>
      </c>
      <c r="U45" s="50">
        <v>38.463132300613076</v>
      </c>
      <c r="V45" s="57">
        <v>2997.5647144889112</v>
      </c>
      <c r="W45" s="57">
        <v>1547.6551467841985</v>
      </c>
      <c r="X45" s="57">
        <v>1449.9095677047128</v>
      </c>
      <c r="Y45" s="57">
        <v>526.94521651472201</v>
      </c>
      <c r="Z45" s="57">
        <v>278.21963417155354</v>
      </c>
      <c r="AA45" s="57">
        <v>248.7255823431685</v>
      </c>
      <c r="AB45" s="57">
        <v>2043.9014583729165</v>
      </c>
      <c r="AC45" s="57">
        <v>1062.1485367732689</v>
      </c>
      <c r="AD45" s="57">
        <v>981.75292159964738</v>
      </c>
      <c r="AE45" s="57">
        <v>426.71803960127289</v>
      </c>
      <c r="AF45" s="57">
        <v>207.28697583937608</v>
      </c>
      <c r="AG45" s="57">
        <v>219.43106376189684</v>
      </c>
      <c r="AH45" s="50">
        <v>46.658964511683223</v>
      </c>
      <c r="AI45" s="50">
        <v>17.57911060160604</v>
      </c>
      <c r="AJ45" s="50">
        <v>68.1853989171141</v>
      </c>
      <c r="AK45" s="50">
        <v>14.235490481279864</v>
      </c>
      <c r="AL45" s="50">
        <v>80.979583119405945</v>
      </c>
      <c r="AM45" s="57">
        <v>2965.9210304241328</v>
      </c>
      <c r="AN45" s="57">
        <v>1501.1177444555974</v>
      </c>
      <c r="AO45" s="57">
        <v>1464.8032859685354</v>
      </c>
      <c r="AP45" s="57">
        <v>472.50545766954514</v>
      </c>
      <c r="AQ45" s="57">
        <v>239.36190120965955</v>
      </c>
      <c r="AR45" s="57">
        <v>233.14355645988559</v>
      </c>
      <c r="AS45" s="57">
        <v>1981.935933135057</v>
      </c>
      <c r="AT45" s="57">
        <v>1017.911671290778</v>
      </c>
      <c r="AU45" s="57">
        <v>964.02426184427873</v>
      </c>
      <c r="AV45" s="57">
        <v>511.47963961953076</v>
      </c>
      <c r="AW45" s="57">
        <v>243.84417195515971</v>
      </c>
      <c r="AX45" s="57">
        <v>267.63546766437116</v>
      </c>
      <c r="AY45" s="50">
        <v>49.647674318745153</v>
      </c>
      <c r="AZ45" s="50">
        <v>15.931154363943934</v>
      </c>
      <c r="BA45" s="50">
        <v>66.823624526902393</v>
      </c>
      <c r="BB45" s="50">
        <v>17.245221109153675</v>
      </c>
      <c r="BC45" s="50">
        <v>108.24840884213509</v>
      </c>
      <c r="BD45" s="57">
        <v>2978.6632850354367</v>
      </c>
      <c r="BE45" s="57">
        <v>1450.4173420846578</v>
      </c>
      <c r="BF45" s="57">
        <v>1528.245942950779</v>
      </c>
      <c r="BG45" s="57">
        <v>420.94446096609317</v>
      </c>
      <c r="BH45" s="57">
        <v>209.48784740903642</v>
      </c>
      <c r="BI45" s="57">
        <v>211.45661355705676</v>
      </c>
      <c r="BJ45" s="57">
        <v>1932.683827914035</v>
      </c>
      <c r="BK45" s="57">
        <v>962.59506494838479</v>
      </c>
      <c r="BL45" s="57">
        <v>970.08876296565018</v>
      </c>
      <c r="BM45" s="57">
        <v>625.03499615530859</v>
      </c>
      <c r="BN45" s="57">
        <v>278.33442972723645</v>
      </c>
      <c r="BO45" s="57">
        <v>346.70056642807208</v>
      </c>
      <c r="BP45" s="50">
        <v>54.120567576246437</v>
      </c>
      <c r="BQ45" s="50">
        <v>14.131992128176558</v>
      </c>
      <c r="BR45" s="50">
        <v>64.884266631400806</v>
      </c>
      <c r="BS45" s="50">
        <v>20.983741240422635</v>
      </c>
      <c r="BT45" s="50">
        <v>148.48395788860489</v>
      </c>
    </row>
    <row r="46" spans="1:72" x14ac:dyDescent="0.25">
      <c r="A46" t="s">
        <v>168</v>
      </c>
      <c r="B46" t="s">
        <v>87</v>
      </c>
      <c r="C46" t="s">
        <v>46</v>
      </c>
      <c r="D46" t="s">
        <v>47</v>
      </c>
      <c r="E46" s="57">
        <v>5966.6689252900978</v>
      </c>
      <c r="F46" s="57">
        <v>3026.0561011923819</v>
      </c>
      <c r="G46" s="57">
        <v>2940.6128240977168</v>
      </c>
      <c r="H46" s="57">
        <v>1406.2610329447771</v>
      </c>
      <c r="I46" s="57">
        <v>744.88636833052192</v>
      </c>
      <c r="J46" s="57">
        <v>661.37466461425515</v>
      </c>
      <c r="K46" s="57">
        <v>4080.0622363480597</v>
      </c>
      <c r="L46" s="57">
        <v>2048.50030535212</v>
      </c>
      <c r="M46" s="57">
        <v>2031.5619309959407</v>
      </c>
      <c r="N46" s="57">
        <v>480.34565599726119</v>
      </c>
      <c r="O46" s="57">
        <v>232.6694275097403</v>
      </c>
      <c r="P46" s="57">
        <v>247.67622848752092</v>
      </c>
      <c r="Q46" s="50">
        <v>46.239654683078626</v>
      </c>
      <c r="R46" s="50">
        <v>23.568611742211004</v>
      </c>
      <c r="S46" s="50">
        <v>68.380905450517986</v>
      </c>
      <c r="T46" s="50">
        <v>8.0504828072710097</v>
      </c>
      <c r="U46" s="50">
        <v>34.157645326443749</v>
      </c>
      <c r="V46" s="57">
        <v>6460.1684119699867</v>
      </c>
      <c r="W46" s="57">
        <v>3292.1229991166556</v>
      </c>
      <c r="X46" s="57">
        <v>3168.0454128533311</v>
      </c>
      <c r="Y46" s="57">
        <v>1269.4089231827538</v>
      </c>
      <c r="Z46" s="57">
        <v>684.46769974868755</v>
      </c>
      <c r="AA46" s="57">
        <v>584.94122343406605</v>
      </c>
      <c r="AB46" s="57">
        <v>4376.4045207951331</v>
      </c>
      <c r="AC46" s="57">
        <v>2212.7073606854492</v>
      </c>
      <c r="AD46" s="57">
        <v>2163.6971601096839</v>
      </c>
      <c r="AE46" s="57">
        <v>814.35496799209932</v>
      </c>
      <c r="AF46" s="57">
        <v>394.94793868251855</v>
      </c>
      <c r="AG46" s="57">
        <v>419.40702930958082</v>
      </c>
      <c r="AH46" s="50">
        <v>47.613603387747659</v>
      </c>
      <c r="AI46" s="50">
        <v>19.649780659443454</v>
      </c>
      <c r="AJ46" s="50">
        <v>67.744433917328422</v>
      </c>
      <c r="AK46" s="50">
        <v>12.605785423228108</v>
      </c>
      <c r="AL46" s="50">
        <v>64.152295853592207</v>
      </c>
      <c r="AM46" s="57">
        <v>6794.1959081634459</v>
      </c>
      <c r="AN46" s="57">
        <v>3411.6230242350152</v>
      </c>
      <c r="AO46" s="57">
        <v>3382.5728839284307</v>
      </c>
      <c r="AP46" s="57">
        <v>1217.1355573759552</v>
      </c>
      <c r="AQ46" s="57">
        <v>599.22769400637094</v>
      </c>
      <c r="AR46" s="57">
        <v>617.90786336958399</v>
      </c>
      <c r="AS46" s="57">
        <v>4491.8486701354086</v>
      </c>
      <c r="AT46" s="57">
        <v>2273.9090812357999</v>
      </c>
      <c r="AU46" s="57">
        <v>2217.9395888996087</v>
      </c>
      <c r="AV46" s="57">
        <v>1085.2116806520821</v>
      </c>
      <c r="AW46" s="57">
        <v>538.48624899284437</v>
      </c>
      <c r="AX46" s="57">
        <v>546.72543165923787</v>
      </c>
      <c r="AY46" s="50">
        <v>51.256117627814746</v>
      </c>
      <c r="AZ46" s="50">
        <v>17.91434297491374</v>
      </c>
      <c r="BA46" s="50">
        <v>66.113028397345857</v>
      </c>
      <c r="BB46" s="50">
        <v>15.972628627740409</v>
      </c>
      <c r="BC46" s="50">
        <v>89.161118831472635</v>
      </c>
      <c r="BD46" s="57">
        <v>7050.190751303684</v>
      </c>
      <c r="BE46" s="57">
        <v>3479.2602545096229</v>
      </c>
      <c r="BF46" s="57">
        <v>3570.9304967940611</v>
      </c>
      <c r="BG46" s="57">
        <v>1147.0597127051378</v>
      </c>
      <c r="BH46" s="57">
        <v>596.30996137068701</v>
      </c>
      <c r="BI46" s="57">
        <v>550.74975133445082</v>
      </c>
      <c r="BJ46" s="57">
        <v>4602.3431410952262</v>
      </c>
      <c r="BK46" s="57">
        <v>2335.412907151368</v>
      </c>
      <c r="BL46" s="57">
        <v>2266.9302339438582</v>
      </c>
      <c r="BM46" s="57">
        <v>1300.7878975033202</v>
      </c>
      <c r="BN46" s="57">
        <v>547.53738598756831</v>
      </c>
      <c r="BO46" s="57">
        <v>753.2505115157519</v>
      </c>
      <c r="BP46" s="50">
        <v>53.186986175610109</v>
      </c>
      <c r="BQ46" s="50">
        <v>16.269910321121873</v>
      </c>
      <c r="BR46" s="50">
        <v>65.279696726562833</v>
      </c>
      <c r="BS46" s="50">
        <v>18.450392952315305</v>
      </c>
      <c r="BT46" s="50">
        <v>113.40193392684341</v>
      </c>
    </row>
    <row r="47" spans="1:72" x14ac:dyDescent="0.25">
      <c r="A47" t="s">
        <v>169</v>
      </c>
      <c r="B47" t="s">
        <v>88</v>
      </c>
      <c r="C47" t="s">
        <v>46</v>
      </c>
      <c r="D47" t="s">
        <v>47</v>
      </c>
      <c r="E47" s="57">
        <v>11699.115391749396</v>
      </c>
      <c r="F47" s="57">
        <v>5988.8530378432097</v>
      </c>
      <c r="G47" s="57">
        <v>5710.2623539061879</v>
      </c>
      <c r="H47" s="57">
        <v>2838.3420126774599</v>
      </c>
      <c r="I47" s="57">
        <v>1442.6054608727368</v>
      </c>
      <c r="J47" s="57">
        <v>1395.7365518047231</v>
      </c>
      <c r="K47" s="57">
        <v>7873.8011526719474</v>
      </c>
      <c r="L47" s="57">
        <v>4067.8090202197568</v>
      </c>
      <c r="M47" s="57">
        <v>3805.9921324521929</v>
      </c>
      <c r="N47" s="57">
        <v>986.9722263999879</v>
      </c>
      <c r="O47" s="57">
        <v>478.43855675071546</v>
      </c>
      <c r="P47" s="57">
        <v>508.53366964927244</v>
      </c>
      <c r="Q47" s="50">
        <v>48.58281489340559</v>
      </c>
      <c r="R47" s="50">
        <v>24.261167768967841</v>
      </c>
      <c r="S47" s="50">
        <v>67.302534328576783</v>
      </c>
      <c r="T47" s="50">
        <v>8.4362979024553724</v>
      </c>
      <c r="U47" s="50">
        <v>34.772843511869766</v>
      </c>
      <c r="V47" s="57">
        <v>12556.08831802398</v>
      </c>
      <c r="W47" s="57">
        <v>6386.7523601207722</v>
      </c>
      <c r="X47" s="57">
        <v>6169.3359579032076</v>
      </c>
      <c r="Y47" s="57">
        <v>2392.7504051495207</v>
      </c>
      <c r="Z47" s="57">
        <v>1211.2691986071238</v>
      </c>
      <c r="AA47" s="57">
        <v>1181.4812065423971</v>
      </c>
      <c r="AB47" s="57">
        <v>8597.5154634373903</v>
      </c>
      <c r="AC47" s="57">
        <v>4413.3031302170893</v>
      </c>
      <c r="AD47" s="57">
        <v>4184.2123332203</v>
      </c>
      <c r="AE47" s="57">
        <v>1565.8224494370688</v>
      </c>
      <c r="AF47" s="57">
        <v>762.18003129655881</v>
      </c>
      <c r="AG47" s="57">
        <v>803.6424181405099</v>
      </c>
      <c r="AH47" s="50">
        <v>46.043218781300155</v>
      </c>
      <c r="AI47" s="50">
        <v>19.056495498799432</v>
      </c>
      <c r="AJ47" s="50">
        <v>68.472881407626389</v>
      </c>
      <c r="AK47" s="50">
        <v>12.470623093574185</v>
      </c>
      <c r="AL47" s="50">
        <v>65.440275177352731</v>
      </c>
      <c r="AM47" s="57">
        <v>12982.097224204403</v>
      </c>
      <c r="AN47" s="57">
        <v>6677.522857280931</v>
      </c>
      <c r="AO47" s="57">
        <v>6304.5743669234716</v>
      </c>
      <c r="AP47" s="57">
        <v>2265.5439434597174</v>
      </c>
      <c r="AQ47" s="57">
        <v>1168.7876345049622</v>
      </c>
      <c r="AR47" s="57">
        <v>1096.7563089547552</v>
      </c>
      <c r="AS47" s="57">
        <v>8675.5097495634272</v>
      </c>
      <c r="AT47" s="57">
        <v>4497.1639133552662</v>
      </c>
      <c r="AU47" s="57">
        <v>4178.345836208161</v>
      </c>
      <c r="AV47" s="57">
        <v>2041.043531181258</v>
      </c>
      <c r="AW47" s="57">
        <v>1011.5713094207031</v>
      </c>
      <c r="AX47" s="57">
        <v>1029.4722217605549</v>
      </c>
      <c r="AY47" s="50">
        <v>49.640742722439953</v>
      </c>
      <c r="AZ47" s="50">
        <v>17.451293919103733</v>
      </c>
      <c r="BA47" s="50">
        <v>66.826719903070966</v>
      </c>
      <c r="BB47" s="50">
        <v>15.721986177825297</v>
      </c>
      <c r="BC47" s="50">
        <v>90.090661762418776</v>
      </c>
      <c r="BD47" s="57">
        <v>13288.527651670483</v>
      </c>
      <c r="BE47" s="57">
        <v>6689.0898954609502</v>
      </c>
      <c r="BF47" s="57">
        <v>6599.4377562095333</v>
      </c>
      <c r="BG47" s="57">
        <v>2108.0217401032855</v>
      </c>
      <c r="BH47" s="57">
        <v>1088.112996027708</v>
      </c>
      <c r="BI47" s="57">
        <v>1019.9087440755775</v>
      </c>
      <c r="BJ47" s="57">
        <v>8686.7082322453716</v>
      </c>
      <c r="BK47" s="57">
        <v>4405.1664656917692</v>
      </c>
      <c r="BL47" s="57">
        <v>4281.5417665536033</v>
      </c>
      <c r="BM47" s="57">
        <v>2493.7976793218268</v>
      </c>
      <c r="BN47" s="57">
        <v>1195.8104337414736</v>
      </c>
      <c r="BO47" s="57">
        <v>1297.9872455803527</v>
      </c>
      <c r="BP47" s="50">
        <v>52.975411357123683</v>
      </c>
      <c r="BQ47" s="50">
        <v>15.86347107339833</v>
      </c>
      <c r="BR47" s="50">
        <v>65.369982739610563</v>
      </c>
      <c r="BS47" s="50">
        <v>18.766546186991111</v>
      </c>
      <c r="BT47" s="50">
        <v>118.3003776421983</v>
      </c>
    </row>
    <row r="48" spans="1:72" x14ac:dyDescent="0.25">
      <c r="A48" t="s">
        <v>170</v>
      </c>
      <c r="B48" t="s">
        <v>89</v>
      </c>
      <c r="C48" t="s">
        <v>46</v>
      </c>
      <c r="D48" t="s">
        <v>47</v>
      </c>
      <c r="E48" s="57">
        <v>2677.3042503259585</v>
      </c>
      <c r="F48" s="57">
        <v>1422.5452908584277</v>
      </c>
      <c r="G48" s="57">
        <v>1254.7589594675308</v>
      </c>
      <c r="H48" s="57">
        <v>589.61071636347106</v>
      </c>
      <c r="I48" s="57">
        <v>310.49509174098853</v>
      </c>
      <c r="J48" s="57">
        <v>279.11562462248253</v>
      </c>
      <c r="K48" s="57">
        <v>1858.5518686001406</v>
      </c>
      <c r="L48" s="57">
        <v>1001.0299018104079</v>
      </c>
      <c r="M48" s="57">
        <v>857.52196678973257</v>
      </c>
      <c r="N48" s="57">
        <v>229.141665362347</v>
      </c>
      <c r="O48" s="57">
        <v>111.0202973070314</v>
      </c>
      <c r="P48" s="57">
        <v>118.12136805531563</v>
      </c>
      <c r="Q48" s="50">
        <v>44.053243579502656</v>
      </c>
      <c r="R48" s="50">
        <v>22.022551837046038</v>
      </c>
      <c r="S48" s="50">
        <v>69.418777054339799</v>
      </c>
      <c r="T48" s="50">
        <v>8.5586711086141705</v>
      </c>
      <c r="U48" s="50">
        <v>38.863212455774033</v>
      </c>
      <c r="V48" s="57">
        <v>2799.4058049567075</v>
      </c>
      <c r="W48" s="57">
        <v>1465.3479961230578</v>
      </c>
      <c r="X48" s="57">
        <v>1334.0578088336497</v>
      </c>
      <c r="Y48" s="57">
        <v>485.54301867878803</v>
      </c>
      <c r="Z48" s="57">
        <v>255.8992388169691</v>
      </c>
      <c r="AA48" s="57">
        <v>229.64377986181898</v>
      </c>
      <c r="AB48" s="57">
        <v>1914.0701828598599</v>
      </c>
      <c r="AC48" s="57">
        <v>1015.0042100691428</v>
      </c>
      <c r="AD48" s="57">
        <v>899.06597279071707</v>
      </c>
      <c r="AE48" s="57">
        <v>399.79260341805957</v>
      </c>
      <c r="AF48" s="57">
        <v>194.44454723694591</v>
      </c>
      <c r="AG48" s="57">
        <v>205.34805618111366</v>
      </c>
      <c r="AH48" s="50">
        <v>46.25408357670802</v>
      </c>
      <c r="AI48" s="50">
        <v>17.344502816243068</v>
      </c>
      <c r="AJ48" s="50">
        <v>68.374159240177065</v>
      </c>
      <c r="AK48" s="50">
        <v>14.281337943579864</v>
      </c>
      <c r="AL48" s="50">
        <v>82.339275417023998</v>
      </c>
      <c r="AM48" s="57">
        <v>2831.5238634739867</v>
      </c>
      <c r="AN48" s="57">
        <v>1470.0565422389359</v>
      </c>
      <c r="AO48" s="57">
        <v>1361.4673212350508</v>
      </c>
      <c r="AP48" s="57">
        <v>451.52875467890874</v>
      </c>
      <c r="AQ48" s="57">
        <v>224.64023055773777</v>
      </c>
      <c r="AR48" s="57">
        <v>226.88852412117097</v>
      </c>
      <c r="AS48" s="57">
        <v>1900.959257494786</v>
      </c>
      <c r="AT48" s="57">
        <v>1010.2890193887542</v>
      </c>
      <c r="AU48" s="57">
        <v>890.67023810603132</v>
      </c>
      <c r="AV48" s="57">
        <v>479.03585130029217</v>
      </c>
      <c r="AW48" s="57">
        <v>235.12729229244377</v>
      </c>
      <c r="AX48" s="57">
        <v>243.90855900784845</v>
      </c>
      <c r="AY48" s="50">
        <v>48.952369826461329</v>
      </c>
      <c r="AZ48" s="50">
        <v>15.946492999883452</v>
      </c>
      <c r="BA48" s="50">
        <v>67.135554886777669</v>
      </c>
      <c r="BB48" s="50">
        <v>16.917952113338885</v>
      </c>
      <c r="BC48" s="50">
        <v>106.09199222338437</v>
      </c>
      <c r="BD48" s="57">
        <v>2851.6223378822956</v>
      </c>
      <c r="BE48" s="57">
        <v>1441.6525191418032</v>
      </c>
      <c r="BF48" s="57">
        <v>1409.9698187404924</v>
      </c>
      <c r="BG48" s="57">
        <v>411.83296016696931</v>
      </c>
      <c r="BH48" s="57">
        <v>207.25619091248714</v>
      </c>
      <c r="BI48" s="57">
        <v>204.5767692544822</v>
      </c>
      <c r="BJ48" s="57">
        <v>1890.1449596503799</v>
      </c>
      <c r="BK48" s="57">
        <v>963.5222160962112</v>
      </c>
      <c r="BL48" s="57">
        <v>926.62274355416844</v>
      </c>
      <c r="BM48" s="57">
        <v>549.64441806494642</v>
      </c>
      <c r="BN48" s="57">
        <v>270.87411213310475</v>
      </c>
      <c r="BO48" s="57">
        <v>278.77030593184168</v>
      </c>
      <c r="BP48" s="50">
        <v>50.867917474951774</v>
      </c>
      <c r="BQ48" s="50">
        <v>14.442058287171694</v>
      </c>
      <c r="BR48" s="50">
        <v>66.283144669643065</v>
      </c>
      <c r="BS48" s="50">
        <v>19.274797043185234</v>
      </c>
      <c r="BT48" s="50">
        <v>133.46295008590479</v>
      </c>
    </row>
    <row r="49" spans="1:72" x14ac:dyDescent="0.25">
      <c r="A49" t="s">
        <v>171</v>
      </c>
      <c r="B49" t="s">
        <v>90</v>
      </c>
      <c r="C49" t="s">
        <v>46</v>
      </c>
      <c r="D49" t="s">
        <v>47</v>
      </c>
      <c r="E49" s="57">
        <v>10539.12493819362</v>
      </c>
      <c r="F49" s="57">
        <v>5417.240294336907</v>
      </c>
      <c r="G49" s="57">
        <v>5121.8846438567134</v>
      </c>
      <c r="H49" s="57">
        <v>2194.9952547571311</v>
      </c>
      <c r="I49" s="57">
        <v>1125.2139181778221</v>
      </c>
      <c r="J49" s="57">
        <v>1069.7813365793093</v>
      </c>
      <c r="K49" s="57">
        <v>7327.0071382440738</v>
      </c>
      <c r="L49" s="57">
        <v>3819.5640124621377</v>
      </c>
      <c r="M49" s="57">
        <v>3507.4431257819379</v>
      </c>
      <c r="N49" s="57">
        <v>1017.1225451924141</v>
      </c>
      <c r="O49" s="57">
        <v>472.46236369694742</v>
      </c>
      <c r="P49" s="57">
        <v>544.66018149546676</v>
      </c>
      <c r="Q49" s="50">
        <v>43.839425011387846</v>
      </c>
      <c r="R49" s="50">
        <v>20.827111051720276</v>
      </c>
      <c r="S49" s="50">
        <v>69.521968675891841</v>
      </c>
      <c r="T49" s="50">
        <v>9.6509202723878751</v>
      </c>
      <c r="U49" s="50">
        <v>46.338257132357917</v>
      </c>
      <c r="V49" s="57">
        <v>10398.417807952357</v>
      </c>
      <c r="W49" s="57">
        <v>5414.8893088589057</v>
      </c>
      <c r="X49" s="57">
        <v>4983.5284990934515</v>
      </c>
      <c r="Y49" s="57">
        <v>1918.222444793279</v>
      </c>
      <c r="Z49" s="57">
        <v>999.86542758013195</v>
      </c>
      <c r="AA49" s="57">
        <v>918.35701721314695</v>
      </c>
      <c r="AB49" s="57">
        <v>7163.15198036537</v>
      </c>
      <c r="AC49" s="57">
        <v>3783.7090737745111</v>
      </c>
      <c r="AD49" s="57">
        <v>3379.4429065908589</v>
      </c>
      <c r="AE49" s="57">
        <v>1317.0433827937086</v>
      </c>
      <c r="AF49" s="57">
        <v>631.31480750426249</v>
      </c>
      <c r="AG49" s="57">
        <v>685.72857528944587</v>
      </c>
      <c r="AH49" s="50">
        <v>45.165394179197172</v>
      </c>
      <c r="AI49" s="50">
        <v>18.447253036190638</v>
      </c>
      <c r="AJ49" s="50">
        <v>68.886941385325315</v>
      </c>
      <c r="AK49" s="50">
        <v>12.665805578484052</v>
      </c>
      <c r="AL49" s="50">
        <v>68.659575242100885</v>
      </c>
      <c r="AM49" s="57">
        <v>10283.302979957776</v>
      </c>
      <c r="AN49" s="57">
        <v>5283.5832479809524</v>
      </c>
      <c r="AO49" s="57">
        <v>4999.7197319768238</v>
      </c>
      <c r="AP49" s="57">
        <v>1564.0757071683634</v>
      </c>
      <c r="AQ49" s="57">
        <v>824.73276082985694</v>
      </c>
      <c r="AR49" s="57">
        <v>739.34294633850641</v>
      </c>
      <c r="AS49" s="57">
        <v>6644.6564578016878</v>
      </c>
      <c r="AT49" s="57">
        <v>3528.9361585201655</v>
      </c>
      <c r="AU49" s="57">
        <v>3115.7202992815232</v>
      </c>
      <c r="AV49" s="57">
        <v>2074.5708149877246</v>
      </c>
      <c r="AW49" s="57">
        <v>929.91432863093053</v>
      </c>
      <c r="AX49" s="57">
        <v>1144.6564863567942</v>
      </c>
      <c r="AY49" s="50">
        <v>54.760491310033721</v>
      </c>
      <c r="AZ49" s="50">
        <v>15.209857282399994</v>
      </c>
      <c r="BA49" s="50">
        <v>64.615974757839638</v>
      </c>
      <c r="BB49" s="50">
        <v>20.174167959760368</v>
      </c>
      <c r="BC49" s="50">
        <v>132.63877224610647</v>
      </c>
      <c r="BD49" s="57">
        <v>9459.6879724429164</v>
      </c>
      <c r="BE49" s="57">
        <v>4877.2577974268152</v>
      </c>
      <c r="BF49" s="57">
        <v>4582.4301750161012</v>
      </c>
      <c r="BG49" s="57">
        <v>1227.7118186458251</v>
      </c>
      <c r="BH49" s="57">
        <v>644.65258304470603</v>
      </c>
      <c r="BI49" s="57">
        <v>583.0592356011191</v>
      </c>
      <c r="BJ49" s="57">
        <v>6012.3155799992783</v>
      </c>
      <c r="BK49" s="57">
        <v>3154.8700314130301</v>
      </c>
      <c r="BL49" s="57">
        <v>2857.4455485862472</v>
      </c>
      <c r="BM49" s="57">
        <v>2219.6605737978134</v>
      </c>
      <c r="BN49" s="57">
        <v>1077.7351829690786</v>
      </c>
      <c r="BO49" s="57">
        <v>1141.9253908287349</v>
      </c>
      <c r="BP49" s="50">
        <v>57.338513698644746</v>
      </c>
      <c r="BQ49" s="50">
        <v>12.978354277881904</v>
      </c>
      <c r="BR49" s="50">
        <v>63.557229345342016</v>
      </c>
      <c r="BS49" s="50">
        <v>23.464416376776086</v>
      </c>
      <c r="BT49" s="50">
        <v>180.79654688395155</v>
      </c>
    </row>
    <row r="50" spans="1:72" x14ac:dyDescent="0.25">
      <c r="A50" t="s">
        <v>172</v>
      </c>
      <c r="B50" t="s">
        <v>91</v>
      </c>
      <c r="C50" t="s">
        <v>46</v>
      </c>
      <c r="D50" t="s">
        <v>47</v>
      </c>
      <c r="E50" s="57">
        <v>15219.568128802941</v>
      </c>
      <c r="F50" s="57">
        <v>7544.6733902690212</v>
      </c>
      <c r="G50" s="57">
        <v>7674.8947385339197</v>
      </c>
      <c r="H50" s="57">
        <v>3190.9437792567314</v>
      </c>
      <c r="I50" s="57">
        <v>1626.190067306324</v>
      </c>
      <c r="J50" s="57">
        <v>1564.7537119504077</v>
      </c>
      <c r="K50" s="57">
        <v>10685.170215209791</v>
      </c>
      <c r="L50" s="57">
        <v>5305.3415380834285</v>
      </c>
      <c r="M50" s="57">
        <v>5379.8286771263629</v>
      </c>
      <c r="N50" s="57">
        <v>1343.4541343364178</v>
      </c>
      <c r="O50" s="57">
        <v>613.1417848792687</v>
      </c>
      <c r="P50" s="57">
        <v>730.31234945714914</v>
      </c>
      <c r="Q50" s="50">
        <v>42.436365750530271</v>
      </c>
      <c r="R50" s="50">
        <v>20.966059958152751</v>
      </c>
      <c r="S50" s="50">
        <v>70.206789869340454</v>
      </c>
      <c r="T50" s="50">
        <v>8.8271501725067942</v>
      </c>
      <c r="U50" s="50">
        <v>42.102093526992491</v>
      </c>
      <c r="V50" s="57">
        <v>16239.503325811584</v>
      </c>
      <c r="W50" s="57">
        <v>7999.5495665448943</v>
      </c>
      <c r="X50" s="57">
        <v>8239.9537592666893</v>
      </c>
      <c r="Y50" s="57">
        <v>3067.5233062320804</v>
      </c>
      <c r="Z50" s="57">
        <v>1536.6889857307397</v>
      </c>
      <c r="AA50" s="57">
        <v>1530.8343205013407</v>
      </c>
      <c r="AB50" s="57">
        <v>11142.413066529749</v>
      </c>
      <c r="AC50" s="57">
        <v>5522.2132669333223</v>
      </c>
      <c r="AD50" s="57">
        <v>5620.1997995964266</v>
      </c>
      <c r="AE50" s="57">
        <v>2029.5669530497537</v>
      </c>
      <c r="AF50" s="57">
        <v>940.64731388083203</v>
      </c>
      <c r="AG50" s="57">
        <v>1088.919639168922</v>
      </c>
      <c r="AH50" s="50">
        <v>45.744940784799844</v>
      </c>
      <c r="AI50" s="50">
        <v>18.889268007085295</v>
      </c>
      <c r="AJ50" s="50">
        <v>68.613016315712343</v>
      </c>
      <c r="AK50" s="50">
        <v>12.497715677202365</v>
      </c>
      <c r="AL50" s="50">
        <v>66.163049158466677</v>
      </c>
      <c r="AM50" s="57">
        <v>16832.520976866221</v>
      </c>
      <c r="AN50" s="57">
        <v>8359.7934012911464</v>
      </c>
      <c r="AO50" s="57">
        <v>8472.7275755750743</v>
      </c>
      <c r="AP50" s="57">
        <v>2851.7157616009426</v>
      </c>
      <c r="AQ50" s="57">
        <v>1453.6872219508191</v>
      </c>
      <c r="AR50" s="57">
        <v>1398.0285396501235</v>
      </c>
      <c r="AS50" s="57">
        <v>11049.390749438986</v>
      </c>
      <c r="AT50" s="57">
        <v>5541.6154728382098</v>
      </c>
      <c r="AU50" s="57">
        <v>5507.7752766007761</v>
      </c>
      <c r="AV50" s="57">
        <v>2931.4144658262917</v>
      </c>
      <c r="AW50" s="57">
        <v>1364.4907065021177</v>
      </c>
      <c r="AX50" s="57">
        <v>1566.9237593241742</v>
      </c>
      <c r="AY50" s="50">
        <v>52.338905905023438</v>
      </c>
      <c r="AZ50" s="50">
        <v>16.941703298752451</v>
      </c>
      <c r="BA50" s="50">
        <v>65.643112904030943</v>
      </c>
      <c r="BB50" s="50">
        <v>17.415183797216603</v>
      </c>
      <c r="BC50" s="50">
        <v>102.79476325440675</v>
      </c>
      <c r="BD50" s="57">
        <v>17051.963763056705</v>
      </c>
      <c r="BE50" s="57">
        <v>8610.0991947696475</v>
      </c>
      <c r="BF50" s="57">
        <v>8441.8645682870574</v>
      </c>
      <c r="BG50" s="57">
        <v>2629.8676893232923</v>
      </c>
      <c r="BH50" s="57">
        <v>1351.0833210186072</v>
      </c>
      <c r="BI50" s="57">
        <v>1278.7843683046851</v>
      </c>
      <c r="BJ50" s="57">
        <v>10876.665416400114</v>
      </c>
      <c r="BK50" s="57">
        <v>5513.4839470347924</v>
      </c>
      <c r="BL50" s="57">
        <v>5363.1814693653214</v>
      </c>
      <c r="BM50" s="57">
        <v>3545.4306573332992</v>
      </c>
      <c r="BN50" s="57">
        <v>1745.5319267162474</v>
      </c>
      <c r="BO50" s="57">
        <v>1799.8987306170516</v>
      </c>
      <c r="BP50" s="50">
        <v>56.77565789001212</v>
      </c>
      <c r="BQ50" s="50">
        <v>15.422667593400204</v>
      </c>
      <c r="BR50" s="50">
        <v>63.78541244595268</v>
      </c>
      <c r="BS50" s="50">
        <v>20.79191996064711</v>
      </c>
      <c r="BT50" s="50">
        <v>134.81403158520101</v>
      </c>
    </row>
    <row r="51" spans="1:72" x14ac:dyDescent="0.25">
      <c r="A51" t="s">
        <v>173</v>
      </c>
      <c r="B51" t="s">
        <v>92</v>
      </c>
      <c r="C51" t="s">
        <v>46</v>
      </c>
      <c r="D51" t="s">
        <v>47</v>
      </c>
      <c r="E51" s="57">
        <v>6251.7895693078917</v>
      </c>
      <c r="F51" s="57">
        <v>3104.1675965245254</v>
      </c>
      <c r="G51" s="57">
        <v>3147.6219727833673</v>
      </c>
      <c r="H51" s="57">
        <v>1332.9902443282253</v>
      </c>
      <c r="I51" s="57">
        <v>643.05116033369586</v>
      </c>
      <c r="J51" s="57">
        <v>689.93908399452948</v>
      </c>
      <c r="K51" s="57">
        <v>4299.2807301948133</v>
      </c>
      <c r="L51" s="57">
        <v>2174.4910642422788</v>
      </c>
      <c r="M51" s="57">
        <v>2124.7896659525354</v>
      </c>
      <c r="N51" s="57">
        <v>619.51859478485312</v>
      </c>
      <c r="O51" s="57">
        <v>286.62537194855065</v>
      </c>
      <c r="P51" s="57">
        <v>332.89322283630253</v>
      </c>
      <c r="Q51" s="50">
        <v>45.41477892802326</v>
      </c>
      <c r="R51" s="50">
        <v>21.321738832546707</v>
      </c>
      <c r="S51" s="50">
        <v>68.768801037408679</v>
      </c>
      <c r="T51" s="50">
        <v>9.909460130044609</v>
      </c>
      <c r="U51" s="50">
        <v>46.475853624650206</v>
      </c>
      <c r="V51" s="57">
        <v>6207.589188555804</v>
      </c>
      <c r="W51" s="57">
        <v>3147.1045319766258</v>
      </c>
      <c r="X51" s="57">
        <v>3060.4846565791781</v>
      </c>
      <c r="Y51" s="57">
        <v>1171.1633938900484</v>
      </c>
      <c r="Z51" s="57">
        <v>575.42476663083698</v>
      </c>
      <c r="AA51" s="57">
        <v>595.73862725921117</v>
      </c>
      <c r="AB51" s="57">
        <v>4237.2698526674521</v>
      </c>
      <c r="AC51" s="57">
        <v>2183.4775117633985</v>
      </c>
      <c r="AD51" s="57">
        <v>2053.7923409040541</v>
      </c>
      <c r="AE51" s="57">
        <v>799.15594199830309</v>
      </c>
      <c r="AF51" s="57">
        <v>388.20225358239031</v>
      </c>
      <c r="AG51" s="57">
        <v>410.95368841591284</v>
      </c>
      <c r="AH51" s="50">
        <v>46.499736962657529</v>
      </c>
      <c r="AI51" s="50">
        <v>18.866638211967754</v>
      </c>
      <c r="AJ51" s="50">
        <v>68.259508223888332</v>
      </c>
      <c r="AK51" s="50">
        <v>12.873853564143905</v>
      </c>
      <c r="AL51" s="50">
        <v>68.236075868447926</v>
      </c>
      <c r="AM51" s="57">
        <v>6260.4652305088002</v>
      </c>
      <c r="AN51" s="57">
        <v>3139.6606749919338</v>
      </c>
      <c r="AO51" s="57">
        <v>3120.8045555168665</v>
      </c>
      <c r="AP51" s="57">
        <v>975.74181045227465</v>
      </c>
      <c r="AQ51" s="57">
        <v>502.27837250809336</v>
      </c>
      <c r="AR51" s="57">
        <v>473.46343794418129</v>
      </c>
      <c r="AS51" s="57">
        <v>4114.1466583438623</v>
      </c>
      <c r="AT51" s="57">
        <v>2102.3231251418911</v>
      </c>
      <c r="AU51" s="57">
        <v>2011.8235332019717</v>
      </c>
      <c r="AV51" s="57">
        <v>1170.5767617126628</v>
      </c>
      <c r="AW51" s="57">
        <v>535.05917734194929</v>
      </c>
      <c r="AX51" s="57">
        <v>635.51758437071351</v>
      </c>
      <c r="AY51" s="50">
        <v>52.169228527913766</v>
      </c>
      <c r="AZ51" s="50">
        <v>15.585771576483529</v>
      </c>
      <c r="BA51" s="50">
        <v>65.716308722466891</v>
      </c>
      <c r="BB51" s="50">
        <v>18.69791970104956</v>
      </c>
      <c r="BC51" s="50">
        <v>119.96787973757918</v>
      </c>
      <c r="BD51" s="57">
        <v>5529.7222862373528</v>
      </c>
      <c r="BE51" s="57">
        <v>2745.6132333160176</v>
      </c>
      <c r="BF51" s="57">
        <v>2784.1090529213352</v>
      </c>
      <c r="BG51" s="57">
        <v>724.61276425185338</v>
      </c>
      <c r="BH51" s="57">
        <v>377.99507909045099</v>
      </c>
      <c r="BI51" s="57">
        <v>346.61768516140239</v>
      </c>
      <c r="BJ51" s="57">
        <v>3482.9177754143434</v>
      </c>
      <c r="BK51" s="57">
        <v>1741.6942132736317</v>
      </c>
      <c r="BL51" s="57">
        <v>1741.2235621407117</v>
      </c>
      <c r="BM51" s="57">
        <v>1322.1917465711563</v>
      </c>
      <c r="BN51" s="57">
        <v>625.92394095193504</v>
      </c>
      <c r="BO51" s="57">
        <v>696.26780561922124</v>
      </c>
      <c r="BP51" s="50">
        <v>58.766948943533784</v>
      </c>
      <c r="BQ51" s="50">
        <v>13.103963033646474</v>
      </c>
      <c r="BR51" s="50">
        <v>62.985401347962842</v>
      </c>
      <c r="BS51" s="50">
        <v>23.910635618390685</v>
      </c>
      <c r="BT51" s="50">
        <v>182.4687352749423</v>
      </c>
    </row>
    <row r="52" spans="1:72" x14ac:dyDescent="0.25">
      <c r="A52" t="s">
        <v>174</v>
      </c>
      <c r="B52" t="s">
        <v>93</v>
      </c>
      <c r="C52" t="s">
        <v>46</v>
      </c>
      <c r="D52" t="s">
        <v>47</v>
      </c>
      <c r="E52" s="57">
        <v>3984.8879682228835</v>
      </c>
      <c r="F52" s="57">
        <v>2033.0181670420513</v>
      </c>
      <c r="G52" s="57">
        <v>1951.8698011808319</v>
      </c>
      <c r="H52" s="57">
        <v>836.08289968397594</v>
      </c>
      <c r="I52" s="57">
        <v>411.03250508815228</v>
      </c>
      <c r="J52" s="57">
        <v>425.0503945958236</v>
      </c>
      <c r="K52" s="57">
        <v>2764.4706786643087</v>
      </c>
      <c r="L52" s="57">
        <v>1439.7585043433482</v>
      </c>
      <c r="M52" s="57">
        <v>1324.7121743209605</v>
      </c>
      <c r="N52" s="57">
        <v>384.33438987459886</v>
      </c>
      <c r="O52" s="57">
        <v>182.22715761055082</v>
      </c>
      <c r="P52" s="57">
        <v>202.10723226404809</v>
      </c>
      <c r="Q52" s="50">
        <v>44.146508732305882</v>
      </c>
      <c r="R52" s="50">
        <v>20.98134016191273</v>
      </c>
      <c r="S52" s="50">
        <v>69.373861968249088</v>
      </c>
      <c r="T52" s="50">
        <v>9.6447978698381878</v>
      </c>
      <c r="U52" s="50">
        <v>45.968454805124011</v>
      </c>
      <c r="V52" s="57">
        <v>3935.330017489382</v>
      </c>
      <c r="W52" s="57">
        <v>2012.9515761777013</v>
      </c>
      <c r="X52" s="57">
        <v>1922.3784413116807</v>
      </c>
      <c r="Y52" s="57">
        <v>729.03141562543556</v>
      </c>
      <c r="Z52" s="57">
        <v>359.22424487579588</v>
      </c>
      <c r="AA52" s="57">
        <v>369.80717074963968</v>
      </c>
      <c r="AB52" s="57">
        <v>2673.8697589154081</v>
      </c>
      <c r="AC52" s="57">
        <v>1396.6485317115726</v>
      </c>
      <c r="AD52" s="57">
        <v>1277.2212272038355</v>
      </c>
      <c r="AE52" s="57">
        <v>532.42884294853866</v>
      </c>
      <c r="AF52" s="57">
        <v>257.07879959033301</v>
      </c>
      <c r="AG52" s="57">
        <v>275.3500433582056</v>
      </c>
      <c r="AH52" s="50">
        <v>47.177326209248719</v>
      </c>
      <c r="AI52" s="50">
        <v>18.525292983954998</v>
      </c>
      <c r="AJ52" s="50">
        <v>67.945248480615447</v>
      </c>
      <c r="AK52" s="50">
        <v>13.529458535429557</v>
      </c>
      <c r="AL52" s="50">
        <v>73.032359310849216</v>
      </c>
      <c r="AM52" s="57">
        <v>3965.668235750803</v>
      </c>
      <c r="AN52" s="57">
        <v>2028.0624257664444</v>
      </c>
      <c r="AO52" s="57">
        <v>1937.6058099843585</v>
      </c>
      <c r="AP52" s="57">
        <v>595.88135153752137</v>
      </c>
      <c r="AQ52" s="57">
        <v>319.350451413401</v>
      </c>
      <c r="AR52" s="57">
        <v>276.53090012412031</v>
      </c>
      <c r="AS52" s="57">
        <v>2570.7804972586291</v>
      </c>
      <c r="AT52" s="57">
        <v>1337.3553339481239</v>
      </c>
      <c r="AU52" s="57">
        <v>1233.425163310505</v>
      </c>
      <c r="AV52" s="57">
        <v>799.00638695465273</v>
      </c>
      <c r="AW52" s="57">
        <v>371.35664040491957</v>
      </c>
      <c r="AX52" s="57">
        <v>427.64974654973327</v>
      </c>
      <c r="AY52" s="50">
        <v>54.259309185658708</v>
      </c>
      <c r="AZ52" s="50">
        <v>15.026001070024098</v>
      </c>
      <c r="BA52" s="50">
        <v>64.825909391079321</v>
      </c>
      <c r="BB52" s="50">
        <v>20.148089538896595</v>
      </c>
      <c r="BC52" s="50">
        <v>134.08816786983155</v>
      </c>
      <c r="BD52" s="57">
        <v>3440.5552120760653</v>
      </c>
      <c r="BE52" s="57">
        <v>1682.0030538148651</v>
      </c>
      <c r="BF52" s="57">
        <v>1758.5521582612002</v>
      </c>
      <c r="BG52" s="57">
        <v>454.30492108902507</v>
      </c>
      <c r="BH52" s="57">
        <v>234.83758437650312</v>
      </c>
      <c r="BI52" s="57">
        <v>219.46733671252196</v>
      </c>
      <c r="BJ52" s="57">
        <v>2127.5226204660157</v>
      </c>
      <c r="BK52" s="57">
        <v>1069.9387434206246</v>
      </c>
      <c r="BL52" s="57">
        <v>1057.5838770453906</v>
      </c>
      <c r="BM52" s="57">
        <v>858.72767052102472</v>
      </c>
      <c r="BN52" s="57">
        <v>377.22672601773718</v>
      </c>
      <c r="BO52" s="57">
        <v>481.50094450328766</v>
      </c>
      <c r="BP52" s="50">
        <v>61.716504397139673</v>
      </c>
      <c r="BQ52" s="50">
        <v>13.204407227486199</v>
      </c>
      <c r="BR52" s="50">
        <v>61.836607446338498</v>
      </c>
      <c r="BS52" s="50">
        <v>24.958985326175302</v>
      </c>
      <c r="BT52" s="50">
        <v>189.02011196853167</v>
      </c>
    </row>
    <row r="53" spans="1:72" x14ac:dyDescent="0.25">
      <c r="A53" t="s">
        <v>175</v>
      </c>
      <c r="B53" t="s">
        <v>94</v>
      </c>
      <c r="C53" t="s">
        <v>46</v>
      </c>
      <c r="D53" t="s">
        <v>47</v>
      </c>
      <c r="E53" s="57">
        <v>7639.8249241886351</v>
      </c>
      <c r="F53" s="57">
        <v>3978.321072808601</v>
      </c>
      <c r="G53" s="57">
        <v>3661.5038513800359</v>
      </c>
      <c r="H53" s="57">
        <v>1697.3610714135129</v>
      </c>
      <c r="I53" s="57">
        <v>884.51832473239324</v>
      </c>
      <c r="J53" s="57">
        <v>812.84274668111982</v>
      </c>
      <c r="K53" s="57">
        <v>5155.8372201417797</v>
      </c>
      <c r="L53" s="57">
        <v>2701.4226997529045</v>
      </c>
      <c r="M53" s="57">
        <v>2454.4145203888761</v>
      </c>
      <c r="N53" s="57">
        <v>786.62663263334275</v>
      </c>
      <c r="O53" s="57">
        <v>392.38004832330301</v>
      </c>
      <c r="P53" s="57">
        <v>394.24658431003991</v>
      </c>
      <c r="Q53" s="50">
        <v>48.178163855579378</v>
      </c>
      <c r="R53" s="50">
        <v>22.21727707449757</v>
      </c>
      <c r="S53" s="50">
        <v>67.486326863561473</v>
      </c>
      <c r="T53" s="50">
        <v>10.296396061940962</v>
      </c>
      <c r="U53" s="50">
        <v>46.344095306619884</v>
      </c>
      <c r="V53" s="57">
        <v>7793.2170029603149</v>
      </c>
      <c r="W53" s="57">
        <v>4068.4682042538493</v>
      </c>
      <c r="X53" s="57">
        <v>3724.7487987064655</v>
      </c>
      <c r="Y53" s="57">
        <v>1476.0031738133148</v>
      </c>
      <c r="Z53" s="57">
        <v>789.5957305007355</v>
      </c>
      <c r="AA53" s="57">
        <v>686.40744331257929</v>
      </c>
      <c r="AB53" s="57">
        <v>5347.9483168274191</v>
      </c>
      <c r="AC53" s="57">
        <v>2782.0330023386641</v>
      </c>
      <c r="AD53" s="57">
        <v>2565.9153144887555</v>
      </c>
      <c r="AE53" s="57">
        <v>969.26551231958058</v>
      </c>
      <c r="AF53" s="57">
        <v>496.83947141444992</v>
      </c>
      <c r="AG53" s="57">
        <v>472.42604090513061</v>
      </c>
      <c r="AH53" s="50">
        <v>45.723491351605091</v>
      </c>
      <c r="AI53" s="50">
        <v>18.939587762699837</v>
      </c>
      <c r="AJ53" s="50">
        <v>68.623115650391341</v>
      </c>
      <c r="AK53" s="50">
        <v>12.437296586908813</v>
      </c>
      <c r="AL53" s="50">
        <v>65.668253938468396</v>
      </c>
      <c r="AM53" s="57">
        <v>7929.0631479042495</v>
      </c>
      <c r="AN53" s="57">
        <v>4105.4725715955756</v>
      </c>
      <c r="AO53" s="57">
        <v>3823.5905763086739</v>
      </c>
      <c r="AP53" s="57">
        <v>1264.5175040645463</v>
      </c>
      <c r="AQ53" s="57">
        <v>663.64901867568904</v>
      </c>
      <c r="AR53" s="57">
        <v>600.86848538885727</v>
      </c>
      <c r="AS53" s="57">
        <v>5118.1020805510852</v>
      </c>
      <c r="AT53" s="57">
        <v>2675.3481676844417</v>
      </c>
      <c r="AU53" s="57">
        <v>2442.7539128666435</v>
      </c>
      <c r="AV53" s="57">
        <v>1546.443563288618</v>
      </c>
      <c r="AW53" s="57">
        <v>766.47538523544461</v>
      </c>
      <c r="AX53" s="57">
        <v>779.96817805317335</v>
      </c>
      <c r="AY53" s="50">
        <v>54.92194221828607</v>
      </c>
      <c r="AZ53" s="50">
        <v>15.947880354550763</v>
      </c>
      <c r="BA53" s="50">
        <v>64.54863563425981</v>
      </c>
      <c r="BB53" s="50">
        <v>19.503484011189425</v>
      </c>
      <c r="BC53" s="50">
        <v>122.29514880718338</v>
      </c>
      <c r="BD53" s="57">
        <v>7369.9656764887432</v>
      </c>
      <c r="BE53" s="57">
        <v>3669.3191840307813</v>
      </c>
      <c r="BF53" s="57">
        <v>3700.6464924579618</v>
      </c>
      <c r="BG53" s="57">
        <v>1033.860197681699</v>
      </c>
      <c r="BH53" s="57">
        <v>541.44083909496248</v>
      </c>
      <c r="BI53" s="57">
        <v>492.41935858673651</v>
      </c>
      <c r="BJ53" s="57">
        <v>4644.7668623654517</v>
      </c>
      <c r="BK53" s="57">
        <v>2326.5526101343589</v>
      </c>
      <c r="BL53" s="57">
        <v>2318.2142522310933</v>
      </c>
      <c r="BM53" s="57">
        <v>1691.338616441592</v>
      </c>
      <c r="BN53" s="57">
        <v>801.32573480146004</v>
      </c>
      <c r="BO53" s="57">
        <v>890.01288164013192</v>
      </c>
      <c r="BP53" s="50">
        <v>58.672456441342725</v>
      </c>
      <c r="BQ53" s="50">
        <v>14.02801916676305</v>
      </c>
      <c r="BR53" s="50">
        <v>63.022910366908903</v>
      </c>
      <c r="BS53" s="50">
        <v>22.949070466328045</v>
      </c>
      <c r="BT53" s="50">
        <v>163.59451889474084</v>
      </c>
    </row>
    <row r="54" spans="1:72" x14ac:dyDescent="0.25">
      <c r="A54" t="s">
        <v>176</v>
      </c>
      <c r="B54" t="s">
        <v>95</v>
      </c>
      <c r="C54" t="s">
        <v>46</v>
      </c>
      <c r="D54" t="s">
        <v>47</v>
      </c>
      <c r="E54" s="57">
        <v>9407.7710260838539</v>
      </c>
      <c r="F54" s="57">
        <v>4797.5882459077966</v>
      </c>
      <c r="G54" s="57">
        <v>4610.1827801760592</v>
      </c>
      <c r="H54" s="57">
        <v>2165.4104252515522</v>
      </c>
      <c r="I54" s="57">
        <v>1115.4367052822781</v>
      </c>
      <c r="J54" s="57">
        <v>1049.973719969274</v>
      </c>
      <c r="K54" s="57">
        <v>6537.9167940192156</v>
      </c>
      <c r="L54" s="57">
        <v>3324.9426255768867</v>
      </c>
      <c r="M54" s="57">
        <v>3212.9741684423307</v>
      </c>
      <c r="N54" s="57">
        <v>704.44380681308644</v>
      </c>
      <c r="O54" s="57">
        <v>357.20891504863175</v>
      </c>
      <c r="P54" s="57">
        <v>347.23489176445469</v>
      </c>
      <c r="Q54" s="50">
        <v>43.895545362246523</v>
      </c>
      <c r="R54" s="50">
        <v>23.017252644093546</v>
      </c>
      <c r="S54" s="50">
        <v>69.494854582368973</v>
      </c>
      <c r="T54" s="50">
        <v>7.4878927735374869</v>
      </c>
      <c r="U54" s="50">
        <v>32.531653057468418</v>
      </c>
      <c r="V54" s="57">
        <v>10286.170536250685</v>
      </c>
      <c r="W54" s="57">
        <v>5210.9058011744564</v>
      </c>
      <c r="X54" s="57">
        <v>5075.264735076229</v>
      </c>
      <c r="Y54" s="57">
        <v>2027.754440635335</v>
      </c>
      <c r="Z54" s="57">
        <v>1059.8186631344217</v>
      </c>
      <c r="AA54" s="57">
        <v>967.93577750091299</v>
      </c>
      <c r="AB54" s="57">
        <v>7003.3866668780056</v>
      </c>
      <c r="AC54" s="57">
        <v>3504.0212100078361</v>
      </c>
      <c r="AD54" s="57">
        <v>3499.3654568701704</v>
      </c>
      <c r="AE54" s="57">
        <v>1255.0294287373445</v>
      </c>
      <c r="AF54" s="57">
        <v>647.0659280321986</v>
      </c>
      <c r="AG54" s="57">
        <v>607.96350070514575</v>
      </c>
      <c r="AH54" s="50">
        <v>46.874234217258923</v>
      </c>
      <c r="AI54" s="50">
        <v>19.713404842833306</v>
      </c>
      <c r="AJ54" s="50">
        <v>68.085461369676494</v>
      </c>
      <c r="AK54" s="50">
        <v>12.201133787490201</v>
      </c>
      <c r="AL54" s="50">
        <v>61.89257454389395</v>
      </c>
      <c r="AM54" s="57">
        <v>10941.256878212178</v>
      </c>
      <c r="AN54" s="57">
        <v>5563.2662566473064</v>
      </c>
      <c r="AO54" s="57">
        <v>5377.9906215648716</v>
      </c>
      <c r="AP54" s="57">
        <v>1989.2635657776259</v>
      </c>
      <c r="AQ54" s="57">
        <v>976.23583144774011</v>
      </c>
      <c r="AR54" s="57">
        <v>1013.0277343298858</v>
      </c>
      <c r="AS54" s="57">
        <v>7352.8278288163192</v>
      </c>
      <c r="AT54" s="57">
        <v>3766.9436372593914</v>
      </c>
      <c r="AU54" s="57">
        <v>3585.8841915569278</v>
      </c>
      <c r="AV54" s="57">
        <v>1599.1654836182324</v>
      </c>
      <c r="AW54" s="57">
        <v>820.08678794017453</v>
      </c>
      <c r="AX54" s="57">
        <v>779.07869567805812</v>
      </c>
      <c r="AY54" s="50">
        <v>48.803387389713087</v>
      </c>
      <c r="AZ54" s="50">
        <v>18.18130757663625</v>
      </c>
      <c r="BA54" s="50">
        <v>67.202771223280024</v>
      </c>
      <c r="BB54" s="50">
        <v>14.615921200083726</v>
      </c>
      <c r="BC54" s="50">
        <v>80.389824210805386</v>
      </c>
      <c r="BD54" s="57">
        <v>11484.639201607055</v>
      </c>
      <c r="BE54" s="57">
        <v>5768.8681264887255</v>
      </c>
      <c r="BF54" s="57">
        <v>5715.7710751183295</v>
      </c>
      <c r="BG54" s="57">
        <v>1852.5459878307067</v>
      </c>
      <c r="BH54" s="57">
        <v>957.74414660538798</v>
      </c>
      <c r="BI54" s="57">
        <v>894.80184122531875</v>
      </c>
      <c r="BJ54" s="57">
        <v>7507.914503928354</v>
      </c>
      <c r="BK54" s="57">
        <v>3820.9737274066465</v>
      </c>
      <c r="BL54" s="57">
        <v>3686.9407765217074</v>
      </c>
      <c r="BM54" s="57">
        <v>2124.1787098479945</v>
      </c>
      <c r="BN54" s="57">
        <v>990.15025247669132</v>
      </c>
      <c r="BO54" s="57">
        <v>1134.0284573713031</v>
      </c>
      <c r="BP54" s="50">
        <v>52.967101524637307</v>
      </c>
      <c r="BQ54" s="50">
        <v>16.130641592741359</v>
      </c>
      <c r="BR54" s="50">
        <v>65.373533918921595</v>
      </c>
      <c r="BS54" s="50">
        <v>18.49582448833705</v>
      </c>
      <c r="BT54" s="50">
        <v>114.66267092971678</v>
      </c>
    </row>
    <row r="55" spans="1:72" x14ac:dyDescent="0.25">
      <c r="A55" t="s">
        <v>177</v>
      </c>
      <c r="B55" t="s">
        <v>96</v>
      </c>
      <c r="C55" t="s">
        <v>46</v>
      </c>
      <c r="D55" t="s">
        <v>47</v>
      </c>
      <c r="E55" s="57">
        <v>93893.959137204118</v>
      </c>
      <c r="F55" s="57">
        <v>45596.548149689734</v>
      </c>
      <c r="G55" s="57">
        <v>48297.410987514391</v>
      </c>
      <c r="H55" s="57">
        <v>19490.655115374</v>
      </c>
      <c r="I55" s="57">
        <v>9948.6754580306661</v>
      </c>
      <c r="J55" s="57">
        <v>9541.9796573433341</v>
      </c>
      <c r="K55" s="57">
        <v>66615.946056583576</v>
      </c>
      <c r="L55" s="57">
        <v>32390.128468474955</v>
      </c>
      <c r="M55" s="57">
        <v>34225.817588108621</v>
      </c>
      <c r="N55" s="57">
        <v>7787.3579652465442</v>
      </c>
      <c r="O55" s="57">
        <v>3257.7442231841114</v>
      </c>
      <c r="P55" s="57">
        <v>4529.6137420624327</v>
      </c>
      <c r="Q55" s="50">
        <v>40.94817336595446</v>
      </c>
      <c r="R55" s="50">
        <v>20.758156642317058</v>
      </c>
      <c r="S55" s="50">
        <v>70.948063825107127</v>
      </c>
      <c r="T55" s="50">
        <v>8.2937795325758241</v>
      </c>
      <c r="U55" s="50">
        <v>39.954316153816542</v>
      </c>
      <c r="V55" s="57">
        <v>102019.09152527535</v>
      </c>
      <c r="W55" s="57">
        <v>49281.634822968575</v>
      </c>
      <c r="X55" s="57">
        <v>52737.456702306772</v>
      </c>
      <c r="Y55" s="57">
        <v>18586.777937729457</v>
      </c>
      <c r="Z55" s="57">
        <v>9420.5143814382882</v>
      </c>
      <c r="AA55" s="57">
        <v>9166.2635562911692</v>
      </c>
      <c r="AB55" s="57">
        <v>72659.315235207076</v>
      </c>
      <c r="AC55" s="57">
        <v>35352.4536585444</v>
      </c>
      <c r="AD55" s="57">
        <v>37306.861576662675</v>
      </c>
      <c r="AE55" s="57">
        <v>10772.998352338813</v>
      </c>
      <c r="AF55" s="57">
        <v>4508.6667829858825</v>
      </c>
      <c r="AG55" s="57">
        <v>6264.3315693529312</v>
      </c>
      <c r="AH55" s="50">
        <v>40.407449746845387</v>
      </c>
      <c r="AI55" s="50">
        <v>18.218921242917126</v>
      </c>
      <c r="AJ55" s="50">
        <v>71.221292160992874</v>
      </c>
      <c r="AK55" s="50">
        <v>10.559786596089998</v>
      </c>
      <c r="AL55" s="50">
        <v>57.960548021992629</v>
      </c>
      <c r="AM55" s="57">
        <v>107279.06784155968</v>
      </c>
      <c r="AN55" s="57">
        <v>51518.003984749601</v>
      </c>
      <c r="AO55" s="57">
        <v>55761.063856810077</v>
      </c>
      <c r="AP55" s="57">
        <v>18851.177423235946</v>
      </c>
      <c r="AQ55" s="57">
        <v>9220.338175010922</v>
      </c>
      <c r="AR55" s="57">
        <v>9630.8392482250201</v>
      </c>
      <c r="AS55" s="57">
        <v>70531.923284728167</v>
      </c>
      <c r="AT55" s="57">
        <v>34620.792248178375</v>
      </c>
      <c r="AU55" s="57">
        <v>35911.131036549799</v>
      </c>
      <c r="AV55" s="57">
        <v>17895.967133595561</v>
      </c>
      <c r="AW55" s="57">
        <v>7676.8735615603046</v>
      </c>
      <c r="AX55" s="57">
        <v>10219.093572035257</v>
      </c>
      <c r="AY55" s="50">
        <v>52.100017758608516</v>
      </c>
      <c r="AZ55" s="50">
        <v>17.572092862586413</v>
      </c>
      <c r="BA55" s="50">
        <v>65.746211916099682</v>
      </c>
      <c r="BB55" s="50">
        <v>16.681695221313902</v>
      </c>
      <c r="BC55" s="50">
        <v>94.932887913605896</v>
      </c>
      <c r="BD55" s="57">
        <v>111603.24640250862</v>
      </c>
      <c r="BE55" s="57">
        <v>54734.041835037388</v>
      </c>
      <c r="BF55" s="57">
        <v>56869.204567471235</v>
      </c>
      <c r="BG55" s="57">
        <v>17440.816599175749</v>
      </c>
      <c r="BH55" s="57">
        <v>8991.3529601605969</v>
      </c>
      <c r="BI55" s="57">
        <v>8449.46363901515</v>
      </c>
      <c r="BJ55" s="57">
        <v>71249.944602855103</v>
      </c>
      <c r="BK55" s="57">
        <v>36125.391568295468</v>
      </c>
      <c r="BL55" s="57">
        <v>35124.553034559634</v>
      </c>
      <c r="BM55" s="57">
        <v>22912.485200477771</v>
      </c>
      <c r="BN55" s="57">
        <v>9617.2973065813203</v>
      </c>
      <c r="BO55" s="57">
        <v>13295.187893896451</v>
      </c>
      <c r="BP55" s="50">
        <v>56.636257087049714</v>
      </c>
      <c r="BQ55" s="50">
        <v>15.627517264393587</v>
      </c>
      <c r="BR55" s="50">
        <v>63.842179237228301</v>
      </c>
      <c r="BS55" s="50">
        <v>20.53030349837811</v>
      </c>
      <c r="BT55" s="50">
        <v>131.37277758864005</v>
      </c>
    </row>
    <row r="56" spans="1:72" x14ac:dyDescent="0.25">
      <c r="A56" t="s">
        <v>178</v>
      </c>
      <c r="B56" t="s">
        <v>97</v>
      </c>
      <c r="C56" t="s">
        <v>46</v>
      </c>
      <c r="D56" t="s">
        <v>47</v>
      </c>
      <c r="E56" s="57">
        <v>5521.6247281052256</v>
      </c>
      <c r="F56" s="57">
        <v>2863.879825024801</v>
      </c>
      <c r="G56" s="57">
        <v>2657.7449030804241</v>
      </c>
      <c r="H56" s="57">
        <v>1286.2009000865771</v>
      </c>
      <c r="I56" s="57">
        <v>658.89979383417631</v>
      </c>
      <c r="J56" s="57">
        <v>627.30110625240081</v>
      </c>
      <c r="K56" s="57">
        <v>3743.8914150326136</v>
      </c>
      <c r="L56" s="57">
        <v>1940.7096637929674</v>
      </c>
      <c r="M56" s="57">
        <v>1803.1817512396462</v>
      </c>
      <c r="N56" s="57">
        <v>491.53241298603439</v>
      </c>
      <c r="O56" s="57">
        <v>264.27036739765731</v>
      </c>
      <c r="P56" s="57">
        <v>227.26204558837708</v>
      </c>
      <c r="Q56" s="50">
        <v>47.483570328311067</v>
      </c>
      <c r="R56" s="50">
        <v>23.293884742651532</v>
      </c>
      <c r="S56" s="50">
        <v>67.804162712762789</v>
      </c>
      <c r="T56" s="50">
        <v>8.9019525445856651</v>
      </c>
      <c r="U56" s="50">
        <v>38.215834940944937</v>
      </c>
      <c r="V56" s="57">
        <v>5582.5587558226071</v>
      </c>
      <c r="W56" s="57">
        <v>2910.4979522179301</v>
      </c>
      <c r="X56" s="57">
        <v>2672.0608036046769</v>
      </c>
      <c r="Y56" s="57">
        <v>1054.5471377160502</v>
      </c>
      <c r="Z56" s="57">
        <v>562.67044213253803</v>
      </c>
      <c r="AA56" s="57">
        <v>491.87669558351217</v>
      </c>
      <c r="AB56" s="57">
        <v>3811.3411742533281</v>
      </c>
      <c r="AC56" s="57">
        <v>1963.089272487427</v>
      </c>
      <c r="AD56" s="57">
        <v>1848.2519017659006</v>
      </c>
      <c r="AE56" s="57">
        <v>716.67044385322902</v>
      </c>
      <c r="AF56" s="57">
        <v>384.73823759796494</v>
      </c>
      <c r="AG56" s="57">
        <v>331.93220625526413</v>
      </c>
      <c r="AH56" s="50">
        <v>46.472291526519527</v>
      </c>
      <c r="AI56" s="50">
        <v>18.890032041600239</v>
      </c>
      <c r="AJ56" s="50">
        <v>68.272298438025402</v>
      </c>
      <c r="AK56" s="50">
        <v>12.837669520374362</v>
      </c>
      <c r="AL56" s="50">
        <v>67.960019824756415</v>
      </c>
      <c r="AM56" s="57">
        <v>5669.5585746293755</v>
      </c>
      <c r="AN56" s="57">
        <v>2946.4125906992367</v>
      </c>
      <c r="AO56" s="57">
        <v>2723.1459839301388</v>
      </c>
      <c r="AP56" s="57">
        <v>905.32398626513998</v>
      </c>
      <c r="AQ56" s="57">
        <v>475.44964111925304</v>
      </c>
      <c r="AR56" s="57">
        <v>429.87434514588693</v>
      </c>
      <c r="AS56" s="57">
        <v>3790.9866905626141</v>
      </c>
      <c r="AT56" s="57">
        <v>1960.3117541274376</v>
      </c>
      <c r="AU56" s="57">
        <v>1830.6749364351767</v>
      </c>
      <c r="AV56" s="57">
        <v>973.24789780162132</v>
      </c>
      <c r="AW56" s="57">
        <v>510.65119545254606</v>
      </c>
      <c r="AX56" s="57">
        <v>462.59670234907531</v>
      </c>
      <c r="AY56" s="50">
        <v>49.553639656486517</v>
      </c>
      <c r="AZ56" s="50">
        <v>15.968156503689034</v>
      </c>
      <c r="BA56" s="50">
        <v>66.865641136981012</v>
      </c>
      <c r="BB56" s="50">
        <v>17.166202359329947</v>
      </c>
      <c r="BC56" s="50">
        <v>107.50271864735379</v>
      </c>
      <c r="BD56" s="57">
        <v>5101.8226447494872</v>
      </c>
      <c r="BE56" s="57">
        <v>2603.4043014575896</v>
      </c>
      <c r="BF56" s="57">
        <v>2498.4183432918976</v>
      </c>
      <c r="BG56" s="57">
        <v>719.62606046621886</v>
      </c>
      <c r="BH56" s="57">
        <v>371.19522349106273</v>
      </c>
      <c r="BI56" s="57">
        <v>348.43083697515613</v>
      </c>
      <c r="BJ56" s="57">
        <v>3288.1720981077319</v>
      </c>
      <c r="BK56" s="57">
        <v>1675.8140075276656</v>
      </c>
      <c r="BL56" s="57">
        <v>1612.3580905800657</v>
      </c>
      <c r="BM56" s="57">
        <v>1094.0244861755368</v>
      </c>
      <c r="BN56" s="57">
        <v>556.39507043886113</v>
      </c>
      <c r="BO56" s="57">
        <v>537.62941573667581</v>
      </c>
      <c r="BP56" s="50">
        <v>55.156801180980466</v>
      </c>
      <c r="BQ56" s="50">
        <v>14.105273949630885</v>
      </c>
      <c r="BR56" s="50">
        <v>64.450929149639023</v>
      </c>
      <c r="BS56" s="50">
        <v>21.443796900730096</v>
      </c>
      <c r="BT56" s="50">
        <v>152.02680201252846</v>
      </c>
    </row>
    <row r="57" spans="1:72" x14ac:dyDescent="0.25">
      <c r="A57" t="s">
        <v>179</v>
      </c>
      <c r="B57" t="s">
        <v>98</v>
      </c>
      <c r="C57" t="s">
        <v>46</v>
      </c>
      <c r="D57" t="s">
        <v>47</v>
      </c>
      <c r="E57" s="57">
        <v>39398.968456521754</v>
      </c>
      <c r="F57" s="57">
        <v>19748.155921214002</v>
      </c>
      <c r="G57" s="57">
        <v>19650.812535307759</v>
      </c>
      <c r="H57" s="57">
        <v>9393.8351641988302</v>
      </c>
      <c r="I57" s="57">
        <v>4749.0982824366884</v>
      </c>
      <c r="J57" s="57">
        <v>4644.7368817621427</v>
      </c>
      <c r="K57" s="57">
        <v>27006.957532919107</v>
      </c>
      <c r="L57" s="57">
        <v>13634.62691883789</v>
      </c>
      <c r="M57" s="57">
        <v>13372.330614081224</v>
      </c>
      <c r="N57" s="57">
        <v>2998.1757594038154</v>
      </c>
      <c r="O57" s="57">
        <v>1364.4307199394234</v>
      </c>
      <c r="P57" s="57">
        <v>1633.745039464392</v>
      </c>
      <c r="Q57" s="50">
        <v>45.884512938926477</v>
      </c>
      <c r="R57" s="50">
        <v>23.842845465777312</v>
      </c>
      <c r="S57" s="50">
        <v>68.547372154482417</v>
      </c>
      <c r="T57" s="50">
        <v>7.6097823797402597</v>
      </c>
      <c r="U57" s="50">
        <v>31.916418661786473</v>
      </c>
      <c r="V57" s="57">
        <v>42898.925747257985</v>
      </c>
      <c r="W57" s="57">
        <v>21445.29727968957</v>
      </c>
      <c r="X57" s="57">
        <v>21453.628467568415</v>
      </c>
      <c r="Y57" s="57">
        <v>8264.9581285995046</v>
      </c>
      <c r="Z57" s="57">
        <v>4193.2414319879017</v>
      </c>
      <c r="AA57" s="57">
        <v>4071.7166966116038</v>
      </c>
      <c r="AB57" s="57">
        <v>29838.135941202941</v>
      </c>
      <c r="AC57" s="57">
        <v>15073.44743640456</v>
      </c>
      <c r="AD57" s="57">
        <v>14764.688504798372</v>
      </c>
      <c r="AE57" s="57">
        <v>4795.8316774555433</v>
      </c>
      <c r="AF57" s="57">
        <v>2178.6084112971071</v>
      </c>
      <c r="AG57" s="57">
        <v>2617.2232661584367</v>
      </c>
      <c r="AH57" s="50">
        <v>43.772137213235354</v>
      </c>
      <c r="AI57" s="50">
        <v>19.266119103525067</v>
      </c>
      <c r="AJ57" s="50">
        <v>69.554506136112593</v>
      </c>
      <c r="AK57" s="50">
        <v>11.179374760362347</v>
      </c>
      <c r="AL57" s="50">
        <v>58.026085587298624</v>
      </c>
      <c r="AM57" s="57">
        <v>45174.354751054794</v>
      </c>
      <c r="AN57" s="57">
        <v>22609.250166558453</v>
      </c>
      <c r="AO57" s="57">
        <v>22565.104584496341</v>
      </c>
      <c r="AP57" s="57">
        <v>7884.950960701608</v>
      </c>
      <c r="AQ57" s="57">
        <v>3995.5379539957612</v>
      </c>
      <c r="AR57" s="57">
        <v>3889.4130067058472</v>
      </c>
      <c r="AS57" s="57">
        <v>30581.900592172664</v>
      </c>
      <c r="AT57" s="57">
        <v>15504.451403931103</v>
      </c>
      <c r="AU57" s="57">
        <v>15077.44918824156</v>
      </c>
      <c r="AV57" s="57">
        <v>6707.5031981805214</v>
      </c>
      <c r="AW57" s="57">
        <v>3109.2608086315886</v>
      </c>
      <c r="AX57" s="57">
        <v>3598.2423895489328</v>
      </c>
      <c r="AY57" s="50">
        <v>47.715981924998538</v>
      </c>
      <c r="AZ57" s="50">
        <v>17.454484970850633</v>
      </c>
      <c r="BA57" s="50">
        <v>67.697481813967897</v>
      </c>
      <c r="BB57" s="50">
        <v>14.848033215181463</v>
      </c>
      <c r="BC57" s="50">
        <v>85.067151737665142</v>
      </c>
      <c r="BD57" s="57">
        <v>46412.318493401224</v>
      </c>
      <c r="BE57" s="57">
        <v>23015.045067008698</v>
      </c>
      <c r="BF57" s="57">
        <v>23397.273426392527</v>
      </c>
      <c r="BG57" s="57">
        <v>7240.7905651178316</v>
      </c>
      <c r="BH57" s="57">
        <v>3750.7216873157004</v>
      </c>
      <c r="BI57" s="57">
        <v>3490.0688778021304</v>
      </c>
      <c r="BJ57" s="57">
        <v>30403.768916209094</v>
      </c>
      <c r="BK57" s="57">
        <v>15485.559962373847</v>
      </c>
      <c r="BL57" s="57">
        <v>14918.208953835243</v>
      </c>
      <c r="BM57" s="57">
        <v>8767.7590120743007</v>
      </c>
      <c r="BN57" s="57">
        <v>3778.7634173191491</v>
      </c>
      <c r="BO57" s="57">
        <v>4988.9955947551516</v>
      </c>
      <c r="BP57" s="50">
        <v>52.653174747218692</v>
      </c>
      <c r="BQ57" s="50">
        <v>15.601010249352889</v>
      </c>
      <c r="BR57" s="50">
        <v>65.507972674392079</v>
      </c>
      <c r="BS57" s="50">
        <v>18.891017076255039</v>
      </c>
      <c r="BT57" s="50">
        <v>121.0884216747349</v>
      </c>
    </row>
    <row r="58" spans="1:72" x14ac:dyDescent="0.25">
      <c r="A58" t="s">
        <v>180</v>
      </c>
      <c r="B58" t="s">
        <v>99</v>
      </c>
      <c r="C58" t="s">
        <v>46</v>
      </c>
      <c r="D58" t="s">
        <v>47</v>
      </c>
      <c r="E58" s="57">
        <v>8310.9558726028881</v>
      </c>
      <c r="F58" s="57">
        <v>4273.648318051255</v>
      </c>
      <c r="G58" s="57">
        <v>4037.3075545516326</v>
      </c>
      <c r="H58" s="57">
        <v>1894.8037299720468</v>
      </c>
      <c r="I58" s="57">
        <v>940.9465120048875</v>
      </c>
      <c r="J58" s="57">
        <v>953.85721796715939</v>
      </c>
      <c r="K58" s="57">
        <v>5709.8019422179732</v>
      </c>
      <c r="L58" s="57">
        <v>2981.9437907891488</v>
      </c>
      <c r="M58" s="57">
        <v>2727.8581514288239</v>
      </c>
      <c r="N58" s="57">
        <v>706.35020041286771</v>
      </c>
      <c r="O58" s="57">
        <v>350.75801525721863</v>
      </c>
      <c r="P58" s="57">
        <v>355.59218515564908</v>
      </c>
      <c r="Q58" s="50">
        <v>45.555939710484878</v>
      </c>
      <c r="R58" s="50">
        <v>22.798866448302029</v>
      </c>
      <c r="S58" s="50">
        <v>68.702108755508689</v>
      </c>
      <c r="T58" s="50">
        <v>8.4990247961892695</v>
      </c>
      <c r="U58" s="50">
        <v>37.278277915533145</v>
      </c>
      <c r="V58" s="57">
        <v>8741.5710586507139</v>
      </c>
      <c r="W58" s="57">
        <v>4497.4527459967112</v>
      </c>
      <c r="X58" s="57">
        <v>4244.1183126540027</v>
      </c>
      <c r="Y58" s="57">
        <v>1677.3005841539009</v>
      </c>
      <c r="Z58" s="57">
        <v>834.547623621821</v>
      </c>
      <c r="AA58" s="57">
        <v>842.75296053207967</v>
      </c>
      <c r="AB58" s="57">
        <v>5984.6069104902053</v>
      </c>
      <c r="AC58" s="57">
        <v>3123.208882640206</v>
      </c>
      <c r="AD58" s="57">
        <v>2861.3980278499994</v>
      </c>
      <c r="AE58" s="57">
        <v>1079.6635640066079</v>
      </c>
      <c r="AF58" s="57">
        <v>539.69623973468413</v>
      </c>
      <c r="AG58" s="57">
        <v>539.96732427192364</v>
      </c>
      <c r="AH58" s="50">
        <v>46.06758955760192</v>
      </c>
      <c r="AI58" s="50">
        <v>19.187633125672914</v>
      </c>
      <c r="AJ58" s="50">
        <v>68.461456989104946</v>
      </c>
      <c r="AK58" s="50">
        <v>12.35090988522213</v>
      </c>
      <c r="AL58" s="50">
        <v>64.369116317409166</v>
      </c>
      <c r="AM58" s="57">
        <v>9054.7886028921766</v>
      </c>
      <c r="AN58" s="57">
        <v>4664.4446332543848</v>
      </c>
      <c r="AO58" s="57">
        <v>4390.3439696377918</v>
      </c>
      <c r="AP58" s="57">
        <v>1527.1289868801259</v>
      </c>
      <c r="AQ58" s="57">
        <v>772.58272056392718</v>
      </c>
      <c r="AR58" s="57">
        <v>754.54626631619885</v>
      </c>
      <c r="AS58" s="57">
        <v>5973.8878856534502</v>
      </c>
      <c r="AT58" s="57">
        <v>3124.9585482889916</v>
      </c>
      <c r="AU58" s="57">
        <v>2848.9293373644587</v>
      </c>
      <c r="AV58" s="57">
        <v>1553.7717303586005</v>
      </c>
      <c r="AW58" s="57">
        <v>766.90336440146632</v>
      </c>
      <c r="AX58" s="57">
        <v>786.86836595713419</v>
      </c>
      <c r="AY58" s="50">
        <v>51.572791056853319</v>
      </c>
      <c r="AZ58" s="50">
        <v>16.865429485480732</v>
      </c>
      <c r="BA58" s="50">
        <v>65.974901763530298</v>
      </c>
      <c r="BB58" s="50">
        <v>17.159668750988981</v>
      </c>
      <c r="BC58" s="50">
        <v>101.74462954389365</v>
      </c>
      <c r="BD58" s="57">
        <v>9078.4253559001518</v>
      </c>
      <c r="BE58" s="57">
        <v>4613.534837407632</v>
      </c>
      <c r="BF58" s="57">
        <v>4464.8905184925197</v>
      </c>
      <c r="BG58" s="57">
        <v>1369.4364275778316</v>
      </c>
      <c r="BH58" s="57">
        <v>700.3951776500287</v>
      </c>
      <c r="BI58" s="57">
        <v>669.04124992780294</v>
      </c>
      <c r="BJ58" s="57">
        <v>5789.8625055501452</v>
      </c>
      <c r="BK58" s="57">
        <v>2987.9955318720467</v>
      </c>
      <c r="BL58" s="57">
        <v>2801.8669736780985</v>
      </c>
      <c r="BM58" s="57">
        <v>1919.1264227721745</v>
      </c>
      <c r="BN58" s="57">
        <v>925.14412788555637</v>
      </c>
      <c r="BO58" s="57">
        <v>993.98229488661832</v>
      </c>
      <c r="BP58" s="50">
        <v>56.798634634200717</v>
      </c>
      <c r="BQ58" s="50">
        <v>15.084514922930135</v>
      </c>
      <c r="BR58" s="50">
        <v>63.776065546292791</v>
      </c>
      <c r="BS58" s="50">
        <v>21.139419530777069</v>
      </c>
      <c r="BT58" s="50">
        <v>140.13986952038351</v>
      </c>
    </row>
    <row r="59" spans="1:72" x14ac:dyDescent="0.25">
      <c r="A59" t="s">
        <v>181</v>
      </c>
      <c r="B59" t="s">
        <v>100</v>
      </c>
      <c r="C59" t="s">
        <v>46</v>
      </c>
      <c r="D59" t="s">
        <v>47</v>
      </c>
      <c r="E59" s="57">
        <v>13300.951614973534</v>
      </c>
      <c r="F59" s="57">
        <v>6962.7378908427536</v>
      </c>
      <c r="G59" s="57">
        <v>6338.2137241307782</v>
      </c>
      <c r="H59" s="57">
        <v>2749.4581069587039</v>
      </c>
      <c r="I59" s="57">
        <v>1398.7505023495044</v>
      </c>
      <c r="J59" s="57">
        <v>1350.7076046091993</v>
      </c>
      <c r="K59" s="57">
        <v>9211.8112186051858</v>
      </c>
      <c r="L59" s="57">
        <v>4911.0376987195441</v>
      </c>
      <c r="M59" s="57">
        <v>4300.773519885639</v>
      </c>
      <c r="N59" s="57">
        <v>1339.6822894096447</v>
      </c>
      <c r="O59" s="57">
        <v>652.94968977370513</v>
      </c>
      <c r="P59" s="57">
        <v>686.73259963593944</v>
      </c>
      <c r="Q59" s="50">
        <v>44.390188849175196</v>
      </c>
      <c r="R59" s="50">
        <v>20.671138325648101</v>
      </c>
      <c r="S59" s="50">
        <v>69.256783163055786</v>
      </c>
      <c r="T59" s="50">
        <v>10.072078511296128</v>
      </c>
      <c r="U59" s="50">
        <v>48.725321037588962</v>
      </c>
      <c r="V59" s="57">
        <v>13544.909336571578</v>
      </c>
      <c r="W59" s="57">
        <v>7103.3547281952069</v>
      </c>
      <c r="X59" s="57">
        <v>6441.5546083763711</v>
      </c>
      <c r="Y59" s="57">
        <v>2506.7215291219554</v>
      </c>
      <c r="Z59" s="57">
        <v>1268.268315222298</v>
      </c>
      <c r="AA59" s="57">
        <v>1238.4532138996572</v>
      </c>
      <c r="AB59" s="57">
        <v>9328.4098664783924</v>
      </c>
      <c r="AC59" s="57">
        <v>4975.2038890936674</v>
      </c>
      <c r="AD59" s="57">
        <v>4353.2059773847232</v>
      </c>
      <c r="AE59" s="57">
        <v>1709.7779409712321</v>
      </c>
      <c r="AF59" s="57">
        <v>859.88252387924149</v>
      </c>
      <c r="AG59" s="57">
        <v>849.89541709199068</v>
      </c>
      <c r="AH59" s="50">
        <v>45.200624012514325</v>
      </c>
      <c r="AI59" s="50">
        <v>18.506742768323651</v>
      </c>
      <c r="AJ59" s="50">
        <v>68.870227438816912</v>
      </c>
      <c r="AK59" s="50">
        <v>12.623029792859452</v>
      </c>
      <c r="AL59" s="50">
        <v>68.207733531938288</v>
      </c>
      <c r="AM59" s="57">
        <v>13811.474258164732</v>
      </c>
      <c r="AN59" s="57">
        <v>7246.3638455780001</v>
      </c>
      <c r="AO59" s="57">
        <v>6565.1104125867314</v>
      </c>
      <c r="AP59" s="57">
        <v>2160.1963966925177</v>
      </c>
      <c r="AQ59" s="57">
        <v>1153.3440988482112</v>
      </c>
      <c r="AR59" s="57">
        <v>1006.8522978443063</v>
      </c>
      <c r="AS59" s="57">
        <v>9341.9056642828255</v>
      </c>
      <c r="AT59" s="57">
        <v>4958.2792238028587</v>
      </c>
      <c r="AU59" s="57">
        <v>4383.6264404799667</v>
      </c>
      <c r="AV59" s="57">
        <v>2309.3721971893892</v>
      </c>
      <c r="AW59" s="57">
        <v>1134.7405229269305</v>
      </c>
      <c r="AX59" s="57">
        <v>1174.6316742624585</v>
      </c>
      <c r="AY59" s="50">
        <v>47.84429167349159</v>
      </c>
      <c r="AZ59" s="50">
        <v>15.640592425645695</v>
      </c>
      <c r="BA59" s="50">
        <v>67.638729144068776</v>
      </c>
      <c r="BB59" s="50">
        <v>16.720678430285535</v>
      </c>
      <c r="BC59" s="50">
        <v>106.90565916716068</v>
      </c>
      <c r="BD59" s="57">
        <v>12756.044824542405</v>
      </c>
      <c r="BE59" s="57">
        <v>6584.2947627955919</v>
      </c>
      <c r="BF59" s="57">
        <v>6171.7500617468131</v>
      </c>
      <c r="BG59" s="57">
        <v>1747.7127411227409</v>
      </c>
      <c r="BH59" s="57">
        <v>914.26126913406938</v>
      </c>
      <c r="BI59" s="57">
        <v>833.45147198867153</v>
      </c>
      <c r="BJ59" s="57">
        <v>8266.135474673416</v>
      </c>
      <c r="BK59" s="57">
        <v>4392.9326926562053</v>
      </c>
      <c r="BL59" s="57">
        <v>3873.2027820172116</v>
      </c>
      <c r="BM59" s="57">
        <v>2742.1966087462479</v>
      </c>
      <c r="BN59" s="57">
        <v>1277.1008010053174</v>
      </c>
      <c r="BO59" s="57">
        <v>1465.0958077409305</v>
      </c>
      <c r="BP59" s="50">
        <v>54.316909801752068</v>
      </c>
      <c r="BQ59" s="50">
        <v>13.701055187264414</v>
      </c>
      <c r="BR59" s="50">
        <v>64.801712351853112</v>
      </c>
      <c r="BS59" s="50">
        <v>21.497232460882469</v>
      </c>
      <c r="BT59" s="50">
        <v>156.9020208083306</v>
      </c>
    </row>
    <row r="60" spans="1:72" x14ac:dyDescent="0.25">
      <c r="A60" t="s">
        <v>182</v>
      </c>
      <c r="B60" t="s">
        <v>101</v>
      </c>
      <c r="C60" t="s">
        <v>46</v>
      </c>
      <c r="D60" t="s">
        <v>47</v>
      </c>
      <c r="E60" s="57">
        <v>21624.084519789845</v>
      </c>
      <c r="F60" s="57">
        <v>10974.067256463492</v>
      </c>
      <c r="G60" s="57">
        <v>10650.017263326363</v>
      </c>
      <c r="H60" s="57">
        <v>4535.9062719503063</v>
      </c>
      <c r="I60" s="57">
        <v>2324.5430837818694</v>
      </c>
      <c r="J60" s="57">
        <v>2211.3631881684373</v>
      </c>
      <c r="K60" s="57">
        <v>14699.236638079205</v>
      </c>
      <c r="L60" s="57">
        <v>7545.7732608177748</v>
      </c>
      <c r="M60" s="57">
        <v>7153.4633772614379</v>
      </c>
      <c r="N60" s="57">
        <v>2388.9416097603344</v>
      </c>
      <c r="O60" s="57">
        <v>1103.750911863847</v>
      </c>
      <c r="P60" s="57">
        <v>1285.1906978964876</v>
      </c>
      <c r="Q60" s="50">
        <v>47.110255125571832</v>
      </c>
      <c r="R60" s="50">
        <v>20.976177131564359</v>
      </c>
      <c r="S60" s="50">
        <v>67.976226344411543</v>
      </c>
      <c r="T60" s="50">
        <v>11.04759652402409</v>
      </c>
      <c r="U60" s="50">
        <v>52.667349511460692</v>
      </c>
      <c r="V60" s="57">
        <v>22126.85364387896</v>
      </c>
      <c r="W60" s="57">
        <v>11247.003289168739</v>
      </c>
      <c r="X60" s="57">
        <v>10879.850354710221</v>
      </c>
      <c r="Y60" s="57">
        <v>4079.7939456000868</v>
      </c>
      <c r="Z60" s="57">
        <v>2076.8219200920298</v>
      </c>
      <c r="AA60" s="57">
        <v>2002.9720255080565</v>
      </c>
      <c r="AB60" s="57">
        <v>15422.54326848301</v>
      </c>
      <c r="AC60" s="57">
        <v>7938.2897277231195</v>
      </c>
      <c r="AD60" s="57">
        <v>7484.2535407598898</v>
      </c>
      <c r="AE60" s="57">
        <v>2624.516429795864</v>
      </c>
      <c r="AF60" s="57">
        <v>1231.891641353589</v>
      </c>
      <c r="AG60" s="57">
        <v>1392.6247884422753</v>
      </c>
      <c r="AH60" s="50">
        <v>43.470848216692346</v>
      </c>
      <c r="AI60" s="50">
        <v>18.438201884743322</v>
      </c>
      <c r="AJ60" s="50">
        <v>69.700570703369792</v>
      </c>
      <c r="AK60" s="50">
        <v>11.861227411886889</v>
      </c>
      <c r="AL60" s="50">
        <v>64.329631956690164</v>
      </c>
      <c r="AM60" s="57">
        <v>22609.120360764598</v>
      </c>
      <c r="AN60" s="57">
        <v>11460.766438964049</v>
      </c>
      <c r="AO60" s="57">
        <v>11148.35392180055</v>
      </c>
      <c r="AP60" s="57">
        <v>3532.6770369441533</v>
      </c>
      <c r="AQ60" s="57">
        <v>1873.0757414906816</v>
      </c>
      <c r="AR60" s="57">
        <v>1659.6012954534717</v>
      </c>
      <c r="AS60" s="57">
        <v>14748.36564634871</v>
      </c>
      <c r="AT60" s="57">
        <v>7583.3786682143509</v>
      </c>
      <c r="AU60" s="57">
        <v>7164.9869781343587</v>
      </c>
      <c r="AV60" s="57">
        <v>4328.0776774717351</v>
      </c>
      <c r="AW60" s="57">
        <v>2004.3120292590152</v>
      </c>
      <c r="AX60" s="57">
        <v>2323.7656482127204</v>
      </c>
      <c r="AY60" s="50">
        <v>53.29915804170475</v>
      </c>
      <c r="AZ60" s="50">
        <v>15.625008760069623</v>
      </c>
      <c r="BA60" s="50">
        <v>65.231930349412082</v>
      </c>
      <c r="BB60" s="50">
        <v>19.143060890518289</v>
      </c>
      <c r="BC60" s="50">
        <v>122.51552101166942</v>
      </c>
      <c r="BD60" s="57">
        <v>21170.96819709487</v>
      </c>
      <c r="BE60" s="57">
        <v>10516.018949474757</v>
      </c>
      <c r="BF60" s="57">
        <v>10654.949247620112</v>
      </c>
      <c r="BG60" s="57">
        <v>2836.8171714919081</v>
      </c>
      <c r="BH60" s="57">
        <v>1476.481981718136</v>
      </c>
      <c r="BI60" s="57">
        <v>1360.3351897737723</v>
      </c>
      <c r="BJ60" s="57">
        <v>13201.81788199985</v>
      </c>
      <c r="BK60" s="57">
        <v>6644.6781832693687</v>
      </c>
      <c r="BL60" s="57">
        <v>6557.1396987304815</v>
      </c>
      <c r="BM60" s="57">
        <v>5132.3331436031112</v>
      </c>
      <c r="BN60" s="57">
        <v>2394.8587844872527</v>
      </c>
      <c r="BO60" s="57">
        <v>2737.474359115859</v>
      </c>
      <c r="BP60" s="50">
        <v>60.36403763727597</v>
      </c>
      <c r="BQ60" s="50">
        <v>13.39956276482992</v>
      </c>
      <c r="BR60" s="50">
        <v>62.358120606933007</v>
      </c>
      <c r="BS60" s="50">
        <v>24.24231662823707</v>
      </c>
      <c r="BT60" s="50">
        <v>180.91871394390816</v>
      </c>
    </row>
    <row r="61" spans="1:72" x14ac:dyDescent="0.25">
      <c r="A61" t="s">
        <v>183</v>
      </c>
      <c r="B61" t="s">
        <v>102</v>
      </c>
      <c r="C61" t="s">
        <v>46</v>
      </c>
      <c r="D61" t="s">
        <v>47</v>
      </c>
      <c r="E61" s="57">
        <v>20805.309371180025</v>
      </c>
      <c r="F61" s="57">
        <v>10517.574930257178</v>
      </c>
      <c r="G61" s="57">
        <v>10287.734440922844</v>
      </c>
      <c r="H61" s="57">
        <v>4271.2445417291419</v>
      </c>
      <c r="I61" s="57">
        <v>2202.2513506490031</v>
      </c>
      <c r="J61" s="57">
        <v>2068.9931910801397</v>
      </c>
      <c r="K61" s="57">
        <v>14432.010702943093</v>
      </c>
      <c r="L61" s="57">
        <v>7342.2387151633293</v>
      </c>
      <c r="M61" s="57">
        <v>7089.771987779759</v>
      </c>
      <c r="N61" s="57">
        <v>2102.05412650779</v>
      </c>
      <c r="O61" s="57">
        <v>973.08486444484595</v>
      </c>
      <c r="P61" s="57">
        <v>1128.9692620629444</v>
      </c>
      <c r="Q61" s="50">
        <v>44.160850483136329</v>
      </c>
      <c r="R61" s="50">
        <v>20.529589180950918</v>
      </c>
      <c r="S61" s="50">
        <v>69.366960353565489</v>
      </c>
      <c r="T61" s="50">
        <v>10.103450465483593</v>
      </c>
      <c r="U61" s="50">
        <v>49.214089850655299</v>
      </c>
      <c r="V61" s="57">
        <v>21142.46740962391</v>
      </c>
      <c r="W61" s="57">
        <v>10779.396322455161</v>
      </c>
      <c r="X61" s="57">
        <v>10363.07108716875</v>
      </c>
      <c r="Y61" s="57">
        <v>3884.2063657416493</v>
      </c>
      <c r="Z61" s="57">
        <v>2033.9959956260418</v>
      </c>
      <c r="AA61" s="57">
        <v>1850.2103701156079</v>
      </c>
      <c r="AB61" s="57">
        <v>14746.198473021701</v>
      </c>
      <c r="AC61" s="57">
        <v>7544.0772359066978</v>
      </c>
      <c r="AD61" s="57">
        <v>7202.1212371150032</v>
      </c>
      <c r="AE61" s="57">
        <v>2512.0625708605594</v>
      </c>
      <c r="AF61" s="57">
        <v>1201.3230909224217</v>
      </c>
      <c r="AG61" s="57">
        <v>1310.7394799381377</v>
      </c>
      <c r="AH61" s="50">
        <v>43.375714414153848</v>
      </c>
      <c r="AI61" s="50">
        <v>18.371584973916452</v>
      </c>
      <c r="AJ61" s="50">
        <v>69.746818984378947</v>
      </c>
      <c r="AK61" s="50">
        <v>11.881596041704599</v>
      </c>
      <c r="AL61" s="50">
        <v>64.673766899120636</v>
      </c>
      <c r="AM61" s="57">
        <v>21536.033944932686</v>
      </c>
      <c r="AN61" s="57">
        <v>10883.434814490642</v>
      </c>
      <c r="AO61" s="57">
        <v>10652.599130442044</v>
      </c>
      <c r="AP61" s="57">
        <v>3329.4109151878993</v>
      </c>
      <c r="AQ61" s="57">
        <v>1775.2989999830811</v>
      </c>
      <c r="AR61" s="57">
        <v>1554.1119152048182</v>
      </c>
      <c r="AS61" s="57">
        <v>14135.870687458837</v>
      </c>
      <c r="AT61" s="57">
        <v>7254.9056152247485</v>
      </c>
      <c r="AU61" s="57">
        <v>6880.9650722340884</v>
      </c>
      <c r="AV61" s="57">
        <v>4070.7523422859504</v>
      </c>
      <c r="AW61" s="57">
        <v>1853.2301992828125</v>
      </c>
      <c r="AX61" s="57">
        <v>2217.5221430031379</v>
      </c>
      <c r="AY61" s="50">
        <v>52.350247261664464</v>
      </c>
      <c r="AZ61" s="50">
        <v>15.459721709675758</v>
      </c>
      <c r="BA61" s="50">
        <v>65.638226256533798</v>
      </c>
      <c r="BB61" s="50">
        <v>18.902052033790451</v>
      </c>
      <c r="BC61" s="50">
        <v>122.2664443044938</v>
      </c>
      <c r="BD61" s="57">
        <v>19689.743346505125</v>
      </c>
      <c r="BE61" s="57">
        <v>9978.5983835933439</v>
      </c>
      <c r="BF61" s="57">
        <v>9711.1449629117815</v>
      </c>
      <c r="BG61" s="57">
        <v>2591.4106528406865</v>
      </c>
      <c r="BH61" s="57">
        <v>1369.2464228955855</v>
      </c>
      <c r="BI61" s="57">
        <v>1222.1642299451005</v>
      </c>
      <c r="BJ61" s="57">
        <v>12387.028534772677</v>
      </c>
      <c r="BK61" s="57">
        <v>6596.6942486573735</v>
      </c>
      <c r="BL61" s="57">
        <v>5790.3342861153051</v>
      </c>
      <c r="BM61" s="57">
        <v>4711.3041588917604</v>
      </c>
      <c r="BN61" s="57">
        <v>2012.6577120403854</v>
      </c>
      <c r="BO61" s="57">
        <v>2698.646446851375</v>
      </c>
      <c r="BP61" s="50">
        <v>58.954532890857379</v>
      </c>
      <c r="BQ61" s="50">
        <v>13.161221084685467</v>
      </c>
      <c r="BR61" s="50">
        <v>62.91107160099849</v>
      </c>
      <c r="BS61" s="50">
        <v>23.927707314316027</v>
      </c>
      <c r="BT61" s="50">
        <v>181.80461493925176</v>
      </c>
    </row>
    <row r="62" spans="1:72" x14ac:dyDescent="0.25">
      <c r="A62" t="s">
        <v>184</v>
      </c>
      <c r="B62" t="s">
        <v>103</v>
      </c>
      <c r="C62" t="s">
        <v>46</v>
      </c>
      <c r="D62" t="s">
        <v>47</v>
      </c>
      <c r="E62" s="57">
        <v>26205.830732341903</v>
      </c>
      <c r="F62" s="57">
        <v>13109.346655921254</v>
      </c>
      <c r="G62" s="57">
        <v>13096.484076420649</v>
      </c>
      <c r="H62" s="57">
        <v>5987.8011303070907</v>
      </c>
      <c r="I62" s="57">
        <v>3042.2407199167828</v>
      </c>
      <c r="J62" s="57">
        <v>2945.5604103903088</v>
      </c>
      <c r="K62" s="57">
        <v>17852.397679650785</v>
      </c>
      <c r="L62" s="57">
        <v>8985.6495060126799</v>
      </c>
      <c r="M62" s="57">
        <v>8866.7481736381051</v>
      </c>
      <c r="N62" s="57">
        <v>2365.6319223840251</v>
      </c>
      <c r="O62" s="57">
        <v>1081.4564299917906</v>
      </c>
      <c r="P62" s="57">
        <v>1284.1754923922342</v>
      </c>
      <c r="Q62" s="50">
        <v>46.791659039798624</v>
      </c>
      <c r="R62" s="50">
        <v>22.849117783994732</v>
      </c>
      <c r="S62" s="50">
        <v>68.12376170017103</v>
      </c>
      <c r="T62" s="50">
        <v>9.0271205158342216</v>
      </c>
      <c r="U62" s="50">
        <v>39.507523227691117</v>
      </c>
      <c r="V62" s="57">
        <v>27157.441886374341</v>
      </c>
      <c r="W62" s="57">
        <v>13609.04665731139</v>
      </c>
      <c r="X62" s="57">
        <v>13548.395229062951</v>
      </c>
      <c r="Y62" s="57">
        <v>5124.6330593812545</v>
      </c>
      <c r="Z62" s="57">
        <v>2598.5595138840877</v>
      </c>
      <c r="AA62" s="57">
        <v>2526.0735454971668</v>
      </c>
      <c r="AB62" s="57">
        <v>18835.618469313566</v>
      </c>
      <c r="AC62" s="57">
        <v>9508.6537771037274</v>
      </c>
      <c r="AD62" s="57">
        <v>9326.9646922098345</v>
      </c>
      <c r="AE62" s="57">
        <v>3197.1903576795239</v>
      </c>
      <c r="AF62" s="57">
        <v>1501.8333663235751</v>
      </c>
      <c r="AG62" s="57">
        <v>1695.3569913559493</v>
      </c>
      <c r="AH62" s="50">
        <v>44.181312286710671</v>
      </c>
      <c r="AI62" s="50">
        <v>18.870087546619878</v>
      </c>
      <c r="AJ62" s="50">
        <v>69.35711599097236</v>
      </c>
      <c r="AK62" s="50">
        <v>11.772796462407769</v>
      </c>
      <c r="AL62" s="50">
        <v>62.38866901556365</v>
      </c>
      <c r="AM62" s="57">
        <v>27691.049235788443</v>
      </c>
      <c r="AN62" s="57">
        <v>13894.234645264678</v>
      </c>
      <c r="AO62" s="57">
        <v>13796.814590523765</v>
      </c>
      <c r="AP62" s="57">
        <v>4703.8794855936376</v>
      </c>
      <c r="AQ62" s="57">
        <v>2432.0698797197542</v>
      </c>
      <c r="AR62" s="57">
        <v>2271.8096058738829</v>
      </c>
      <c r="AS62" s="57">
        <v>18464.642760031598</v>
      </c>
      <c r="AT62" s="57">
        <v>9351.8657147971917</v>
      </c>
      <c r="AU62" s="57">
        <v>9112.7770452344048</v>
      </c>
      <c r="AV62" s="57">
        <v>4522.5269901632091</v>
      </c>
      <c r="AW62" s="57">
        <v>2110.2990507477321</v>
      </c>
      <c r="AX62" s="57">
        <v>2412.2279394154766</v>
      </c>
      <c r="AY62" s="50">
        <v>49.967966321711046</v>
      </c>
      <c r="AZ62" s="50">
        <v>16.987003437609918</v>
      </c>
      <c r="BA62" s="50">
        <v>66.680906898130615</v>
      </c>
      <c r="BB62" s="50">
        <v>16.332089664259485</v>
      </c>
      <c r="BC62" s="50">
        <v>96.144618585874724</v>
      </c>
      <c r="BD62" s="57">
        <v>27862.24780495153</v>
      </c>
      <c r="BE62" s="57">
        <v>13580.084600587472</v>
      </c>
      <c r="BF62" s="57">
        <v>14282.163204364058</v>
      </c>
      <c r="BG62" s="57">
        <v>4113.4184178545202</v>
      </c>
      <c r="BH62" s="57">
        <v>2095.4550656468527</v>
      </c>
      <c r="BI62" s="57">
        <v>2017.9633522076674</v>
      </c>
      <c r="BJ62" s="57">
        <v>18079.80593400203</v>
      </c>
      <c r="BK62" s="57">
        <v>9041.2861405205585</v>
      </c>
      <c r="BL62" s="57">
        <v>9038.5197934814751</v>
      </c>
      <c r="BM62" s="57">
        <v>5669.0234530949774</v>
      </c>
      <c r="BN62" s="57">
        <v>2443.3433944200615</v>
      </c>
      <c r="BO62" s="57">
        <v>3225.6800586749168</v>
      </c>
      <c r="BP62" s="50">
        <v>54.107007047857834</v>
      </c>
      <c r="BQ62" s="50">
        <v>14.763411935211865</v>
      </c>
      <c r="BR62" s="50">
        <v>64.889976072888786</v>
      </c>
      <c r="BS62" s="50">
        <v>20.346611991899337</v>
      </c>
      <c r="BT62" s="50">
        <v>137.81781664827159</v>
      </c>
    </row>
    <row r="63" spans="1:72" x14ac:dyDescent="0.25">
      <c r="A63" t="s">
        <v>185</v>
      </c>
      <c r="B63" t="s">
        <v>104</v>
      </c>
      <c r="C63" t="s">
        <v>46</v>
      </c>
      <c r="D63" t="s">
        <v>47</v>
      </c>
      <c r="E63" s="57">
        <v>15656.523855978203</v>
      </c>
      <c r="F63" s="57">
        <v>8282.6897942110136</v>
      </c>
      <c r="G63" s="57">
        <v>7373.8340617671902</v>
      </c>
      <c r="H63" s="57">
        <v>3712.1809829794011</v>
      </c>
      <c r="I63" s="57">
        <v>1984.0455680969653</v>
      </c>
      <c r="J63" s="57">
        <v>1728.1354148824362</v>
      </c>
      <c r="K63" s="57">
        <v>10762.008272504056</v>
      </c>
      <c r="L63" s="57">
        <v>5711.1037026210197</v>
      </c>
      <c r="M63" s="57">
        <v>5050.9045698830359</v>
      </c>
      <c r="N63" s="57">
        <v>1182.3346004947457</v>
      </c>
      <c r="O63" s="57">
        <v>587.54052349302833</v>
      </c>
      <c r="P63" s="57">
        <v>594.79407700171737</v>
      </c>
      <c r="Q63" s="50">
        <v>45.479574625297268</v>
      </c>
      <c r="R63" s="50">
        <v>23.710122483937976</v>
      </c>
      <c r="S63" s="50">
        <v>68.738171841348731</v>
      </c>
      <c r="T63" s="50">
        <v>7.551705674713288</v>
      </c>
      <c r="U63" s="50">
        <v>31.850133544561249</v>
      </c>
      <c r="V63" s="57">
        <v>16669.947067468169</v>
      </c>
      <c r="W63" s="57">
        <v>8848.3333734537737</v>
      </c>
      <c r="X63" s="57">
        <v>7821.6136940143952</v>
      </c>
      <c r="Y63" s="57">
        <v>3189.9909144473786</v>
      </c>
      <c r="Z63" s="57">
        <v>1725.8042698429392</v>
      </c>
      <c r="AA63" s="57">
        <v>1464.1866446044389</v>
      </c>
      <c r="AB63" s="57">
        <v>11404.652909764005</v>
      </c>
      <c r="AC63" s="57">
        <v>6048.9966638171391</v>
      </c>
      <c r="AD63" s="57">
        <v>5355.6562459468669</v>
      </c>
      <c r="AE63" s="57">
        <v>2075.3032432567861</v>
      </c>
      <c r="AF63" s="57">
        <v>1073.5324397936959</v>
      </c>
      <c r="AG63" s="57">
        <v>1001.7708034630898</v>
      </c>
      <c r="AH63" s="50">
        <v>46.167947410274316</v>
      </c>
      <c r="AI63" s="50">
        <v>19.136179026463306</v>
      </c>
      <c r="AJ63" s="50">
        <v>68.414451849223198</v>
      </c>
      <c r="AK63" s="50">
        <v>12.449369124313501</v>
      </c>
      <c r="AL63" s="50">
        <v>65.056713292122453</v>
      </c>
      <c r="AM63" s="57">
        <v>17358.226507274307</v>
      </c>
      <c r="AN63" s="57">
        <v>9097.1561299568239</v>
      </c>
      <c r="AO63" s="57">
        <v>8261.0703773174828</v>
      </c>
      <c r="AP63" s="57">
        <v>2836.3367754034421</v>
      </c>
      <c r="AQ63" s="57">
        <v>1463.1552609907485</v>
      </c>
      <c r="AR63" s="57">
        <v>1373.1815144126936</v>
      </c>
      <c r="AS63" s="57">
        <v>11871.751922241758</v>
      </c>
      <c r="AT63" s="57">
        <v>6306.3587368190547</v>
      </c>
      <c r="AU63" s="57">
        <v>5565.393185422703</v>
      </c>
      <c r="AV63" s="57">
        <v>2650.137809629106</v>
      </c>
      <c r="AW63" s="57">
        <v>1327.6421321470209</v>
      </c>
      <c r="AX63" s="57">
        <v>1322.4956774820853</v>
      </c>
      <c r="AY63" s="50">
        <v>46.214531949186231</v>
      </c>
      <c r="AZ63" s="50">
        <v>16.34001477175574</v>
      </c>
      <c r="BA63" s="50">
        <v>68.392654729252826</v>
      </c>
      <c r="BB63" s="50">
        <v>15.267330498991436</v>
      </c>
      <c r="BC63" s="50">
        <v>93.43523070359474</v>
      </c>
      <c r="BD63" s="57">
        <v>17396.012809926317</v>
      </c>
      <c r="BE63" s="57">
        <v>9341.238623784544</v>
      </c>
      <c r="BF63" s="57">
        <v>8054.7741861417726</v>
      </c>
      <c r="BG63" s="57">
        <v>2511.5939826603635</v>
      </c>
      <c r="BH63" s="57">
        <v>1316.2379393334966</v>
      </c>
      <c r="BI63" s="57">
        <v>1195.3560433268672</v>
      </c>
      <c r="BJ63" s="57">
        <v>11441.879718456788</v>
      </c>
      <c r="BK63" s="57">
        <v>6205.0437678541584</v>
      </c>
      <c r="BL63" s="57">
        <v>5236.8359506026318</v>
      </c>
      <c r="BM63" s="57">
        <v>3442.5391088091628</v>
      </c>
      <c r="BN63" s="57">
        <v>1819.9569165968887</v>
      </c>
      <c r="BO63" s="57">
        <v>1622.5821922122739</v>
      </c>
      <c r="BP63" s="50">
        <v>52.038067502710859</v>
      </c>
      <c r="BQ63" s="50">
        <v>14.437756571593383</v>
      </c>
      <c r="BR63" s="50">
        <v>65.773001224326251</v>
      </c>
      <c r="BS63" s="50">
        <v>19.789242204080352</v>
      </c>
      <c r="BT63" s="50">
        <v>137.06590844602644</v>
      </c>
    </row>
    <row r="64" spans="1:72" x14ac:dyDescent="0.25">
      <c r="A64" t="s">
        <v>186</v>
      </c>
      <c r="B64" t="s">
        <v>105</v>
      </c>
      <c r="C64" t="s">
        <v>46</v>
      </c>
      <c r="D64" t="s">
        <v>47</v>
      </c>
      <c r="E64" s="57">
        <v>20616.946654098771</v>
      </c>
      <c r="F64" s="57">
        <v>10438.450792321735</v>
      </c>
      <c r="G64" s="57">
        <v>10178.49586177703</v>
      </c>
      <c r="H64" s="57">
        <v>4359.6005739852699</v>
      </c>
      <c r="I64" s="57">
        <v>2215.2829755457792</v>
      </c>
      <c r="J64" s="57">
        <v>2144.3175984394902</v>
      </c>
      <c r="K64" s="57">
        <v>14171.764139482628</v>
      </c>
      <c r="L64" s="57">
        <v>7237.9025963704107</v>
      </c>
      <c r="M64" s="57">
        <v>6933.8615431122125</v>
      </c>
      <c r="N64" s="57">
        <v>2085.5819406308724</v>
      </c>
      <c r="O64" s="57">
        <v>985.26522040554562</v>
      </c>
      <c r="P64" s="57">
        <v>1100.3167202253267</v>
      </c>
      <c r="Q64" s="50">
        <v>45.479041643515799</v>
      </c>
      <c r="R64" s="50">
        <v>21.145713995037941</v>
      </c>
      <c r="S64" s="50">
        <v>68.738423672766288</v>
      </c>
      <c r="T64" s="50">
        <v>10.115862332195764</v>
      </c>
      <c r="U64" s="50">
        <v>47.838830765277329</v>
      </c>
      <c r="V64" s="57">
        <v>21739.738243090189</v>
      </c>
      <c r="W64" s="57">
        <v>11026.624336988763</v>
      </c>
      <c r="X64" s="57">
        <v>10713.113906101426</v>
      </c>
      <c r="Y64" s="57">
        <v>4082.7627024068888</v>
      </c>
      <c r="Z64" s="57">
        <v>2093.2534368295692</v>
      </c>
      <c r="AA64" s="57">
        <v>1989.5092655773196</v>
      </c>
      <c r="AB64" s="57">
        <v>15098.203277598408</v>
      </c>
      <c r="AC64" s="57">
        <v>7699.164612012828</v>
      </c>
      <c r="AD64" s="57">
        <v>7399.0386655855818</v>
      </c>
      <c r="AE64" s="57">
        <v>2558.7722630848916</v>
      </c>
      <c r="AF64" s="57">
        <v>1234.2062881463667</v>
      </c>
      <c r="AG64" s="57">
        <v>1324.565974938525</v>
      </c>
      <c r="AH64" s="50">
        <v>43.988909431004927</v>
      </c>
      <c r="AI64" s="50">
        <v>18.780183352504551</v>
      </c>
      <c r="AJ64" s="50">
        <v>69.449793317531132</v>
      </c>
      <c r="AK64" s="50">
        <v>11.770023329964324</v>
      </c>
      <c r="AL64" s="50">
        <v>62.672568787219319</v>
      </c>
      <c r="AM64" s="57">
        <v>22628.88502631677</v>
      </c>
      <c r="AN64" s="57">
        <v>11428.705075698792</v>
      </c>
      <c r="AO64" s="57">
        <v>11200.179950617978</v>
      </c>
      <c r="AP64" s="57">
        <v>3777.4788133287493</v>
      </c>
      <c r="AQ64" s="57">
        <v>1946.4044471465772</v>
      </c>
      <c r="AR64" s="57">
        <v>1831.0743661821725</v>
      </c>
      <c r="AS64" s="57">
        <v>14808.442364765549</v>
      </c>
      <c r="AT64" s="57">
        <v>7559.506150353518</v>
      </c>
      <c r="AU64" s="57">
        <v>7248.9362144120332</v>
      </c>
      <c r="AV64" s="57">
        <v>4042.9638482224696</v>
      </c>
      <c r="AW64" s="57">
        <v>1922.7944781986976</v>
      </c>
      <c r="AX64" s="57">
        <v>2120.1693700237715</v>
      </c>
      <c r="AY64" s="50">
        <v>52.810703981661021</v>
      </c>
      <c r="AZ64" s="50">
        <v>16.69317250467995</v>
      </c>
      <c r="BA64" s="50">
        <v>65.440441928728433</v>
      </c>
      <c r="BB64" s="50">
        <v>17.86638556659161</v>
      </c>
      <c r="BC64" s="50">
        <v>107.02810122870743</v>
      </c>
      <c r="BD64" s="57">
        <v>22719.775745740088</v>
      </c>
      <c r="BE64" s="57">
        <v>11410.302347504607</v>
      </c>
      <c r="BF64" s="57">
        <v>11309.473398235481</v>
      </c>
      <c r="BG64" s="57">
        <v>3432.7996718848435</v>
      </c>
      <c r="BH64" s="57">
        <v>1777.9218284147673</v>
      </c>
      <c r="BI64" s="57">
        <v>1654.8778434700762</v>
      </c>
      <c r="BJ64" s="57">
        <v>14606.069790392325</v>
      </c>
      <c r="BK64" s="57">
        <v>7462.0764837648749</v>
      </c>
      <c r="BL64" s="57">
        <v>7143.9933066274498</v>
      </c>
      <c r="BM64" s="57">
        <v>4680.9062834629176</v>
      </c>
      <c r="BN64" s="57">
        <v>2170.304035324963</v>
      </c>
      <c r="BO64" s="57">
        <v>2510.602248137955</v>
      </c>
      <c r="BP64" s="50">
        <v>55.550234058753077</v>
      </c>
      <c r="BQ64" s="50">
        <v>15.10930261945251</v>
      </c>
      <c r="BR64" s="50">
        <v>64.287913550955423</v>
      </c>
      <c r="BS64" s="50">
        <v>20.60278382959206</v>
      </c>
      <c r="BT64" s="50">
        <v>136.35827111614637</v>
      </c>
    </row>
    <row r="65" spans="1:72" x14ac:dyDescent="0.25">
      <c r="A65" t="s">
        <v>187</v>
      </c>
      <c r="B65" t="s">
        <v>106</v>
      </c>
      <c r="C65" t="s">
        <v>46</v>
      </c>
      <c r="D65" t="s">
        <v>47</v>
      </c>
      <c r="E65" s="57">
        <v>108242.9076832854</v>
      </c>
      <c r="F65" s="57">
        <v>53592.440446986315</v>
      </c>
      <c r="G65" s="57">
        <v>54650.467236299126</v>
      </c>
      <c r="H65" s="57">
        <v>23397.164428882039</v>
      </c>
      <c r="I65" s="57">
        <v>12067.647614182813</v>
      </c>
      <c r="J65" s="57">
        <v>11329.516814699226</v>
      </c>
      <c r="K65" s="57">
        <v>75774.485500258801</v>
      </c>
      <c r="L65" s="57">
        <v>37432.929870913322</v>
      </c>
      <c r="M65" s="57">
        <v>38341.555629345523</v>
      </c>
      <c r="N65" s="57">
        <v>9071.2577541445644</v>
      </c>
      <c r="O65" s="57">
        <v>4091.8629618901814</v>
      </c>
      <c r="P65" s="57">
        <v>4979.394792254383</v>
      </c>
      <c r="Q65" s="50">
        <v>42.848753071263957</v>
      </c>
      <c r="R65" s="50">
        <v>21.615424908337868</v>
      </c>
      <c r="S65" s="50">
        <v>70.004111236527422</v>
      </c>
      <c r="T65" s="50">
        <v>8.3804638551347086</v>
      </c>
      <c r="U65" s="50">
        <v>38.770756950986673</v>
      </c>
      <c r="V65" s="57">
        <v>114924.01021735754</v>
      </c>
      <c r="W65" s="57">
        <v>56929.604839269363</v>
      </c>
      <c r="X65" s="57">
        <v>57994.40537808818</v>
      </c>
      <c r="Y65" s="57">
        <v>20555.628395478569</v>
      </c>
      <c r="Z65" s="57">
        <v>10664.615363573776</v>
      </c>
      <c r="AA65" s="57">
        <v>9891.013031904793</v>
      </c>
      <c r="AB65" s="57">
        <v>82384.578772534122</v>
      </c>
      <c r="AC65" s="57">
        <v>40828.430968161701</v>
      </c>
      <c r="AD65" s="57">
        <v>41556.14780437242</v>
      </c>
      <c r="AE65" s="57">
        <v>11983.803049344862</v>
      </c>
      <c r="AF65" s="57">
        <v>5436.5585075338913</v>
      </c>
      <c r="AG65" s="57">
        <v>6547.2445418109728</v>
      </c>
      <c r="AH65" s="50">
        <v>39.496993162598564</v>
      </c>
      <c r="AI65" s="50">
        <v>17.886278382212208</v>
      </c>
      <c r="AJ65" s="50">
        <v>71.686132964485751</v>
      </c>
      <c r="AK65" s="50">
        <v>10.427588653302049</v>
      </c>
      <c r="AL65" s="50">
        <v>58.29937581465925</v>
      </c>
      <c r="AM65" s="57">
        <v>121438.09196446999</v>
      </c>
      <c r="AN65" s="57">
        <v>59693.555945832966</v>
      </c>
      <c r="AO65" s="57">
        <v>61744.536018637024</v>
      </c>
      <c r="AP65" s="57">
        <v>20762.167141016864</v>
      </c>
      <c r="AQ65" s="57">
        <v>10425.789997933543</v>
      </c>
      <c r="AR65" s="57">
        <v>10336.377143083319</v>
      </c>
      <c r="AS65" s="57">
        <v>81277.249345083066</v>
      </c>
      <c r="AT65" s="57">
        <v>40404.262179152662</v>
      </c>
      <c r="AU65" s="57">
        <v>40872.987165930419</v>
      </c>
      <c r="AV65" s="57">
        <v>19398.67547837006</v>
      </c>
      <c r="AW65" s="57">
        <v>8863.5037687467666</v>
      </c>
      <c r="AX65" s="57">
        <v>10535.171709623293</v>
      </c>
      <c r="AY65" s="50">
        <v>49.412157698489445</v>
      </c>
      <c r="AZ65" s="50">
        <v>17.0969148190268</v>
      </c>
      <c r="BA65" s="50">
        <v>66.928957817340319</v>
      </c>
      <c r="BB65" s="50">
        <v>15.974127363632878</v>
      </c>
      <c r="BC65" s="50">
        <v>93.432806636292085</v>
      </c>
      <c r="BD65" s="57">
        <v>123313.85630803915</v>
      </c>
      <c r="BE65" s="57">
        <v>62759.47401510139</v>
      </c>
      <c r="BF65" s="57">
        <v>60554.382292937757</v>
      </c>
      <c r="BG65" s="57">
        <v>18701.291008752258</v>
      </c>
      <c r="BH65" s="57">
        <v>9687.940269981973</v>
      </c>
      <c r="BI65" s="57">
        <v>9013.3507387702848</v>
      </c>
      <c r="BJ65" s="57">
        <v>79937.248616920959</v>
      </c>
      <c r="BK65" s="57">
        <v>40936.187321266269</v>
      </c>
      <c r="BL65" s="57">
        <v>39001.061295654697</v>
      </c>
      <c r="BM65" s="57">
        <v>24675.31668236593</v>
      </c>
      <c r="BN65" s="57">
        <v>12135.346423853152</v>
      </c>
      <c r="BO65" s="57">
        <v>12539.970258512778</v>
      </c>
      <c r="BP65" s="50">
        <v>54.263323346278291</v>
      </c>
      <c r="BQ65" s="50">
        <v>15.165603905887318</v>
      </c>
      <c r="BR65" s="50">
        <v>64.824222524707181</v>
      </c>
      <c r="BS65" s="50">
        <v>20.010173569405502</v>
      </c>
      <c r="BT65" s="50">
        <v>131.94445597802746</v>
      </c>
    </row>
    <row r="66" spans="1:72" x14ac:dyDescent="0.25">
      <c r="A66" t="s">
        <v>188</v>
      </c>
      <c r="B66" t="s">
        <v>107</v>
      </c>
      <c r="C66" t="s">
        <v>46</v>
      </c>
      <c r="D66" t="s">
        <v>47</v>
      </c>
      <c r="E66" s="57">
        <v>20456.039990467954</v>
      </c>
      <c r="F66" s="57">
        <v>10083.111302224328</v>
      </c>
      <c r="G66" s="57">
        <v>10372.928688243623</v>
      </c>
      <c r="H66" s="57">
        <v>4358.1667649329574</v>
      </c>
      <c r="I66" s="57">
        <v>2161.4755758546034</v>
      </c>
      <c r="J66" s="57">
        <v>2196.6911890783531</v>
      </c>
      <c r="K66" s="57">
        <v>14185.579537194491</v>
      </c>
      <c r="L66" s="57">
        <v>7049.9573544543418</v>
      </c>
      <c r="M66" s="57">
        <v>7135.6221827401459</v>
      </c>
      <c r="N66" s="57">
        <v>1912.2936883405064</v>
      </c>
      <c r="O66" s="57">
        <v>871.67837191538308</v>
      </c>
      <c r="P66" s="57">
        <v>1040.6153164251232</v>
      </c>
      <c r="Q66" s="50">
        <v>44.203061544523855</v>
      </c>
      <c r="R66" s="50">
        <v>21.305036394941361</v>
      </c>
      <c r="S66" s="50">
        <v>69.346655285209877</v>
      </c>
      <c r="T66" s="50">
        <v>9.3483083198487655</v>
      </c>
      <c r="U66" s="50">
        <v>43.878396387383852</v>
      </c>
      <c r="V66" s="57">
        <v>21786.915293591373</v>
      </c>
      <c r="W66" s="57">
        <v>10780.032978169182</v>
      </c>
      <c r="X66" s="57">
        <v>11006.882315422192</v>
      </c>
      <c r="Y66" s="57">
        <v>4108.3049356971678</v>
      </c>
      <c r="Z66" s="57">
        <v>2043.0220477257126</v>
      </c>
      <c r="AA66" s="57">
        <v>2065.2828879714557</v>
      </c>
      <c r="AB66" s="57">
        <v>15118.76452039427</v>
      </c>
      <c r="AC66" s="57">
        <v>7526.770303485202</v>
      </c>
      <c r="AD66" s="57">
        <v>7591.99421690907</v>
      </c>
      <c r="AE66" s="57">
        <v>2559.8458374999345</v>
      </c>
      <c r="AF66" s="57">
        <v>1210.2406269582684</v>
      </c>
      <c r="AG66" s="57">
        <v>1349.6052105416661</v>
      </c>
      <c r="AH66" s="50">
        <v>44.105130179137205</v>
      </c>
      <c r="AI66" s="50">
        <v>18.856753608004464</v>
      </c>
      <c r="AJ66" s="50">
        <v>69.393782078188266</v>
      </c>
      <c r="AK66" s="50">
        <v>11.749464313807259</v>
      </c>
      <c r="AL66" s="50">
        <v>62.309051483919021</v>
      </c>
      <c r="AM66" s="57">
        <v>22768.634595134816</v>
      </c>
      <c r="AN66" s="57">
        <v>11248.524138994175</v>
      </c>
      <c r="AO66" s="57">
        <v>11520.110456140641</v>
      </c>
      <c r="AP66" s="57">
        <v>3887.8272914880868</v>
      </c>
      <c r="AQ66" s="57">
        <v>1962.6349661532647</v>
      </c>
      <c r="AR66" s="57">
        <v>1925.192325334822</v>
      </c>
      <c r="AS66" s="57">
        <v>15093.494542961436</v>
      </c>
      <c r="AT66" s="57">
        <v>7539.2935178336547</v>
      </c>
      <c r="AU66" s="57">
        <v>7554.2010251277843</v>
      </c>
      <c r="AV66" s="57">
        <v>3787.3127606852918</v>
      </c>
      <c r="AW66" s="57">
        <v>1746.5956550072563</v>
      </c>
      <c r="AX66" s="57">
        <v>2040.7171056780355</v>
      </c>
      <c r="AY66" s="50">
        <v>50.850649797018242</v>
      </c>
      <c r="AZ66" s="50">
        <v>17.075364248319197</v>
      </c>
      <c r="BA66" s="50">
        <v>66.290732015114344</v>
      </c>
      <c r="BB66" s="50">
        <v>16.633903736566452</v>
      </c>
      <c r="BC66" s="50">
        <v>97.41463487786973</v>
      </c>
      <c r="BD66" s="57">
        <v>23104.968749330135</v>
      </c>
      <c r="BE66" s="57">
        <v>11455.644273885324</v>
      </c>
      <c r="BF66" s="57">
        <v>11649.324475444811</v>
      </c>
      <c r="BG66" s="57">
        <v>3521.2595184593883</v>
      </c>
      <c r="BH66" s="57">
        <v>1818.9841347517215</v>
      </c>
      <c r="BI66" s="57">
        <v>1702.2753837076666</v>
      </c>
      <c r="BJ66" s="57">
        <v>14868.513894573349</v>
      </c>
      <c r="BK66" s="57">
        <v>7502.6167139722993</v>
      </c>
      <c r="BL66" s="57">
        <v>7365.8971806010495</v>
      </c>
      <c r="BM66" s="57">
        <v>4715.1953362973982</v>
      </c>
      <c r="BN66" s="57">
        <v>2134.0434251613033</v>
      </c>
      <c r="BO66" s="57">
        <v>2581.1519111360949</v>
      </c>
      <c r="BP66" s="50">
        <v>55.395279670572151</v>
      </c>
      <c r="BQ66" s="50">
        <v>15.240269557003741</v>
      </c>
      <c r="BR66" s="50">
        <v>64.352019065182333</v>
      </c>
      <c r="BS66" s="50">
        <v>20.407711377813929</v>
      </c>
      <c r="BT66" s="50">
        <v>133.90649884165248</v>
      </c>
    </row>
    <row r="67" spans="1:72" x14ac:dyDescent="0.25">
      <c r="A67" t="s">
        <v>189</v>
      </c>
      <c r="B67" t="s">
        <v>108</v>
      </c>
      <c r="C67" t="s">
        <v>46</v>
      </c>
      <c r="D67" t="s">
        <v>47</v>
      </c>
      <c r="E67" s="57">
        <v>32468.726560436779</v>
      </c>
      <c r="F67" s="57">
        <v>16211.419129196202</v>
      </c>
      <c r="G67" s="57">
        <v>16257.307431240568</v>
      </c>
      <c r="H67" s="57">
        <v>6639.0507707470833</v>
      </c>
      <c r="I67" s="57">
        <v>3426.9273019118336</v>
      </c>
      <c r="J67" s="57">
        <v>3212.1234688352497</v>
      </c>
      <c r="K67" s="57">
        <v>22771.307792070191</v>
      </c>
      <c r="L67" s="57">
        <v>11410.105657588187</v>
      </c>
      <c r="M67" s="57">
        <v>11361.202134481995</v>
      </c>
      <c r="N67" s="57">
        <v>3058.3679976195049</v>
      </c>
      <c r="O67" s="57">
        <v>1374.3861696961815</v>
      </c>
      <c r="P67" s="57">
        <v>1683.9818279233232</v>
      </c>
      <c r="Q67" s="50">
        <v>42.586130128826362</v>
      </c>
      <c r="R67" s="50">
        <v>20.447524353593781</v>
      </c>
      <c r="S67" s="50">
        <v>70.133048642003359</v>
      </c>
      <c r="T67" s="50">
        <v>9.4194270044028574</v>
      </c>
      <c r="U67" s="50">
        <v>46.066344470436263</v>
      </c>
      <c r="V67" s="57">
        <v>34754.498390530309</v>
      </c>
      <c r="W67" s="57">
        <v>17343.442342726397</v>
      </c>
      <c r="X67" s="57">
        <v>17411.056047803911</v>
      </c>
      <c r="Y67" s="57">
        <v>6666.0115549609436</v>
      </c>
      <c r="Z67" s="57">
        <v>3452.0061914154021</v>
      </c>
      <c r="AA67" s="57">
        <v>3214.0053635455415</v>
      </c>
      <c r="AB67" s="57">
        <v>24198.209618312962</v>
      </c>
      <c r="AC67" s="57">
        <v>12141.995462761735</v>
      </c>
      <c r="AD67" s="57">
        <v>12056.214155551226</v>
      </c>
      <c r="AE67" s="57">
        <v>3890.2772172564028</v>
      </c>
      <c r="AF67" s="57">
        <v>1749.4406885492583</v>
      </c>
      <c r="AG67" s="57">
        <v>2140.8365287071442</v>
      </c>
      <c r="AH67" s="50">
        <v>43.624255425196637</v>
      </c>
      <c r="AI67" s="50">
        <v>19.180284175176752</v>
      </c>
      <c r="AJ67" s="50">
        <v>69.626122484640263</v>
      </c>
      <c r="AK67" s="50">
        <v>11.193593340182984</v>
      </c>
      <c r="AL67" s="50">
        <v>58.359893096212858</v>
      </c>
      <c r="AM67" s="57">
        <v>36125.96179685885</v>
      </c>
      <c r="AN67" s="57">
        <v>17850.924409670493</v>
      </c>
      <c r="AO67" s="57">
        <v>18275.037387188357</v>
      </c>
      <c r="AP67" s="57">
        <v>6086.4140303101913</v>
      </c>
      <c r="AQ67" s="57">
        <v>3054.9953391615918</v>
      </c>
      <c r="AR67" s="57">
        <v>3031.4186911485986</v>
      </c>
      <c r="AS67" s="57">
        <v>23620.251242986684</v>
      </c>
      <c r="AT67" s="57">
        <v>11861.127240550781</v>
      </c>
      <c r="AU67" s="57">
        <v>11759.124002435903</v>
      </c>
      <c r="AV67" s="57">
        <v>6419.2965235619731</v>
      </c>
      <c r="AW67" s="57">
        <v>2934.8018299581195</v>
      </c>
      <c r="AX67" s="57">
        <v>3484.4946936038532</v>
      </c>
      <c r="AY67" s="50">
        <v>52.944866780726372</v>
      </c>
      <c r="AZ67" s="50">
        <v>16.84775637126263</v>
      </c>
      <c r="BA67" s="50">
        <v>65.383037760507364</v>
      </c>
      <c r="BB67" s="50">
        <v>17.769205868230006</v>
      </c>
      <c r="BC67" s="50">
        <v>105.4692712588075</v>
      </c>
      <c r="BD67" s="57">
        <v>36995.378938845293</v>
      </c>
      <c r="BE67" s="57">
        <v>18350.287196275949</v>
      </c>
      <c r="BF67" s="57">
        <v>18645.091742569344</v>
      </c>
      <c r="BG67" s="57">
        <v>5481.1024322072071</v>
      </c>
      <c r="BH67" s="57">
        <v>2841.8678603313965</v>
      </c>
      <c r="BI67" s="57">
        <v>2639.2345718758102</v>
      </c>
      <c r="BJ67" s="57">
        <v>23378.251309521649</v>
      </c>
      <c r="BK67" s="57">
        <v>11959.873951794534</v>
      </c>
      <c r="BL67" s="57">
        <v>11418.377357727119</v>
      </c>
      <c r="BM67" s="57">
        <v>8136.0251971164344</v>
      </c>
      <c r="BN67" s="57">
        <v>3548.5453841500189</v>
      </c>
      <c r="BO67" s="57">
        <v>4587.4798129664159</v>
      </c>
      <c r="BP67" s="50">
        <v>58.246989687280703</v>
      </c>
      <c r="BQ67" s="50">
        <v>14.815640735205521</v>
      </c>
      <c r="BR67" s="50">
        <v>63.19235531596189</v>
      </c>
      <c r="BS67" s="50">
        <v>21.992003948832583</v>
      </c>
      <c r="BT67" s="50">
        <v>148.43775130544506</v>
      </c>
    </row>
    <row r="68" spans="1:72" x14ac:dyDescent="0.25">
      <c r="A68" t="s">
        <v>190</v>
      </c>
      <c r="B68" t="s">
        <v>109</v>
      </c>
      <c r="C68" t="s">
        <v>46</v>
      </c>
      <c r="D68" t="s">
        <v>47</v>
      </c>
      <c r="E68" s="57">
        <v>16252.154284222741</v>
      </c>
      <c r="F68" s="57">
        <v>8415.810376855512</v>
      </c>
      <c r="G68" s="57">
        <v>7836.3439073672298</v>
      </c>
      <c r="H68" s="57">
        <v>3300.6773949893613</v>
      </c>
      <c r="I68" s="57">
        <v>1696.9681401346807</v>
      </c>
      <c r="J68" s="57">
        <v>1603.7092548546802</v>
      </c>
      <c r="K68" s="57">
        <v>11358.450123361454</v>
      </c>
      <c r="L68" s="57">
        <v>5920.2803056633184</v>
      </c>
      <c r="M68" s="57">
        <v>5438.1698176981381</v>
      </c>
      <c r="N68" s="57">
        <v>1593.0267658719251</v>
      </c>
      <c r="O68" s="57">
        <v>798.56193105751322</v>
      </c>
      <c r="P68" s="57">
        <v>794.46483481441192</v>
      </c>
      <c r="Q68" s="50">
        <v>43.084259804039434</v>
      </c>
      <c r="R68" s="50">
        <v>20.309168478628038</v>
      </c>
      <c r="S68" s="50">
        <v>69.88888934181486</v>
      </c>
      <c r="T68" s="50">
        <v>9.8019421795570985</v>
      </c>
      <c r="U68" s="50">
        <v>48.263631225827801</v>
      </c>
      <c r="V68" s="57">
        <v>16983.709798666674</v>
      </c>
      <c r="W68" s="57">
        <v>8782.5825536164939</v>
      </c>
      <c r="X68" s="57">
        <v>8201.1272450501801</v>
      </c>
      <c r="Y68" s="57">
        <v>3219.2135212919466</v>
      </c>
      <c r="Z68" s="57">
        <v>1644.8009711154616</v>
      </c>
      <c r="AA68" s="57">
        <v>1574.4125501764852</v>
      </c>
      <c r="AB68" s="57">
        <v>11639.990304360279</v>
      </c>
      <c r="AC68" s="57">
        <v>6056.0546470911841</v>
      </c>
      <c r="AD68" s="57">
        <v>5583.9356572690931</v>
      </c>
      <c r="AE68" s="57">
        <v>2124.5059730144503</v>
      </c>
      <c r="AF68" s="57">
        <v>1081.7269354098482</v>
      </c>
      <c r="AG68" s="57">
        <v>1042.7790376046023</v>
      </c>
      <c r="AH68" s="50">
        <v>45.908281317937764</v>
      </c>
      <c r="AI68" s="50">
        <v>18.954713425123849</v>
      </c>
      <c r="AJ68" s="50">
        <v>68.536205825149523</v>
      </c>
      <c r="AK68" s="50">
        <v>12.509080749726643</v>
      </c>
      <c r="AL68" s="50">
        <v>65.994565410555168</v>
      </c>
      <c r="AM68" s="57">
        <v>17149.654115224919</v>
      </c>
      <c r="AN68" s="57">
        <v>8891.8314034937775</v>
      </c>
      <c r="AO68" s="57">
        <v>8257.8227117311417</v>
      </c>
      <c r="AP68" s="57">
        <v>2798.1234955329955</v>
      </c>
      <c r="AQ68" s="57">
        <v>1448.0871963539169</v>
      </c>
      <c r="AR68" s="57">
        <v>1350.0362991790785</v>
      </c>
      <c r="AS68" s="57">
        <v>11252.09434268481</v>
      </c>
      <c r="AT68" s="57">
        <v>5896.685117359596</v>
      </c>
      <c r="AU68" s="57">
        <v>5355.4092253252156</v>
      </c>
      <c r="AV68" s="57">
        <v>3099.4362770071125</v>
      </c>
      <c r="AW68" s="57">
        <v>1547.0590897802651</v>
      </c>
      <c r="AX68" s="57">
        <v>1552.3771872268474</v>
      </c>
      <c r="AY68" s="50">
        <v>52.41299613146434</v>
      </c>
      <c r="AZ68" s="50">
        <v>16.315917958070713</v>
      </c>
      <c r="BA68" s="50">
        <v>65.611202809598112</v>
      </c>
      <c r="BB68" s="50">
        <v>18.072879232331172</v>
      </c>
      <c r="BC68" s="50">
        <v>110.76838752668141</v>
      </c>
      <c r="BD68" s="57">
        <v>17166.337464105047</v>
      </c>
      <c r="BE68" s="57">
        <v>8621.7573541630609</v>
      </c>
      <c r="BF68" s="57">
        <v>8544.5801099419859</v>
      </c>
      <c r="BG68" s="57">
        <v>2522.2363482061601</v>
      </c>
      <c r="BH68" s="57">
        <v>1282.5171965215277</v>
      </c>
      <c r="BI68" s="57">
        <v>1239.7191516846324</v>
      </c>
      <c r="BJ68" s="57">
        <v>10934.539294172606</v>
      </c>
      <c r="BK68" s="57">
        <v>5519.6599046456204</v>
      </c>
      <c r="BL68" s="57">
        <v>5414.8793895269846</v>
      </c>
      <c r="BM68" s="57">
        <v>3709.5618217262813</v>
      </c>
      <c r="BN68" s="57">
        <v>1819.580252995913</v>
      </c>
      <c r="BO68" s="57">
        <v>1889.9815687303685</v>
      </c>
      <c r="BP68" s="50">
        <v>56.991867716398268</v>
      </c>
      <c r="BQ68" s="50">
        <v>14.692920685499613</v>
      </c>
      <c r="BR68" s="50">
        <v>63.697566921521954</v>
      </c>
      <c r="BS68" s="50">
        <v>21.609512392978441</v>
      </c>
      <c r="BT68" s="50">
        <v>147.07431460039655</v>
      </c>
    </row>
    <row r="69" spans="1:72" x14ac:dyDescent="0.25">
      <c r="A69" t="s">
        <v>191</v>
      </c>
      <c r="B69" t="s">
        <v>110</v>
      </c>
      <c r="C69" t="s">
        <v>46</v>
      </c>
      <c r="D69" t="s">
        <v>47</v>
      </c>
      <c r="E69" s="57">
        <v>8968.7544461991038</v>
      </c>
      <c r="F69" s="57">
        <v>4580.0370166487601</v>
      </c>
      <c r="G69" s="57">
        <v>4388.7174295503428</v>
      </c>
      <c r="H69" s="57">
        <v>1752.8326763901209</v>
      </c>
      <c r="I69" s="57">
        <v>927.06737299658641</v>
      </c>
      <c r="J69" s="57">
        <v>825.76530339353462</v>
      </c>
      <c r="K69" s="57">
        <v>6057.5941045400696</v>
      </c>
      <c r="L69" s="57">
        <v>3121.1981643599975</v>
      </c>
      <c r="M69" s="57">
        <v>2936.3959401800703</v>
      </c>
      <c r="N69" s="57">
        <v>1158.3276652689137</v>
      </c>
      <c r="O69" s="57">
        <v>531.77147929217597</v>
      </c>
      <c r="P69" s="57">
        <v>626.55618597673777</v>
      </c>
      <c r="Q69" s="50">
        <v>48.058029168332141</v>
      </c>
      <c r="R69" s="50">
        <v>19.54376928150775</v>
      </c>
      <c r="S69" s="50">
        <v>67.54108545258741</v>
      </c>
      <c r="T69" s="50">
        <v>12.915145265904842</v>
      </c>
      <c r="U69" s="50">
        <v>66.083185284658015</v>
      </c>
      <c r="V69" s="57">
        <v>8641.6790360222258</v>
      </c>
      <c r="W69" s="57">
        <v>4405.7554529579929</v>
      </c>
      <c r="X69" s="57">
        <v>4235.9235830642328</v>
      </c>
      <c r="Y69" s="57">
        <v>1586.7902003912168</v>
      </c>
      <c r="Z69" s="57">
        <v>833.72169754471463</v>
      </c>
      <c r="AA69" s="57">
        <v>753.06850284650204</v>
      </c>
      <c r="AB69" s="57">
        <v>5956.3001582446877</v>
      </c>
      <c r="AC69" s="57">
        <v>3055.6540769578196</v>
      </c>
      <c r="AD69" s="57">
        <v>2900.6460812868681</v>
      </c>
      <c r="AE69" s="57">
        <v>1098.5886773863215</v>
      </c>
      <c r="AF69" s="57">
        <v>516.37967845545904</v>
      </c>
      <c r="AG69" s="57">
        <v>582.20899893086244</v>
      </c>
      <c r="AH69" s="50">
        <v>45.084680194641415</v>
      </c>
      <c r="AI69" s="50">
        <v>18.362058967670457</v>
      </c>
      <c r="AJ69" s="50">
        <v>68.925264794217341</v>
      </c>
      <c r="AK69" s="50">
        <v>12.712676238112206</v>
      </c>
      <c r="AL69" s="50">
        <v>69.233391857062699</v>
      </c>
      <c r="AM69" s="57">
        <v>8269.942802483476</v>
      </c>
      <c r="AN69" s="57">
        <v>4177.8017393169685</v>
      </c>
      <c r="AO69" s="57">
        <v>4092.1410631665076</v>
      </c>
      <c r="AP69" s="57">
        <v>1150.5382503614439</v>
      </c>
      <c r="AQ69" s="57">
        <v>634.41786932859736</v>
      </c>
      <c r="AR69" s="57">
        <v>516.12038103284647</v>
      </c>
      <c r="AS69" s="57">
        <v>5246.3109486013891</v>
      </c>
      <c r="AT69" s="57">
        <v>2757.5482447824306</v>
      </c>
      <c r="AU69" s="57">
        <v>2488.7627038189585</v>
      </c>
      <c r="AV69" s="57">
        <v>1873.0936035206432</v>
      </c>
      <c r="AW69" s="57">
        <v>785.83562520594035</v>
      </c>
      <c r="AX69" s="57">
        <v>1087.2579783147028</v>
      </c>
      <c r="AY69" s="50">
        <v>57.633485386300919</v>
      </c>
      <c r="AZ69" s="50">
        <v>13.912287882038743</v>
      </c>
      <c r="BA69" s="50">
        <v>63.438297868588812</v>
      </c>
      <c r="BB69" s="50">
        <v>22.649414249372445</v>
      </c>
      <c r="BC69" s="50">
        <v>162.80150641946994</v>
      </c>
      <c r="BD69" s="57">
        <v>7396.9707631063202</v>
      </c>
      <c r="BE69" s="57">
        <v>3805.8523462248004</v>
      </c>
      <c r="BF69" s="57">
        <v>3591.1184168815198</v>
      </c>
      <c r="BG69" s="57">
        <v>885.43962300179339</v>
      </c>
      <c r="BH69" s="57">
        <v>463.6179616575356</v>
      </c>
      <c r="BI69" s="57">
        <v>421.8216613442579</v>
      </c>
      <c r="BJ69" s="57">
        <v>4487.75683224983</v>
      </c>
      <c r="BK69" s="57">
        <v>2338.3182769479554</v>
      </c>
      <c r="BL69" s="57">
        <v>2149.4385553018747</v>
      </c>
      <c r="BM69" s="57">
        <v>2023.7743078546969</v>
      </c>
      <c r="BN69" s="57">
        <v>1003.9161076193093</v>
      </c>
      <c r="BO69" s="57">
        <v>1019.8582002353875</v>
      </c>
      <c r="BP69" s="50">
        <v>64.825569646518147</v>
      </c>
      <c r="BQ69" s="50">
        <v>11.970300429171326</v>
      </c>
      <c r="BR69" s="50">
        <v>60.67019832812236</v>
      </c>
      <c r="BS69" s="50">
        <v>27.359501242706319</v>
      </c>
      <c r="BT69" s="50">
        <v>228.5615252899743</v>
      </c>
    </row>
    <row r="70" spans="1:72" x14ac:dyDescent="0.25">
      <c r="A70" t="s">
        <v>192</v>
      </c>
      <c r="B70" t="s">
        <v>111</v>
      </c>
      <c r="C70" t="s">
        <v>46</v>
      </c>
      <c r="D70" t="s">
        <v>47</v>
      </c>
      <c r="E70" s="57">
        <v>3896.2749901007342</v>
      </c>
      <c r="F70" s="57">
        <v>1892.5880076227945</v>
      </c>
      <c r="G70" s="57">
        <v>2003.6869824779392</v>
      </c>
      <c r="H70" s="57">
        <v>760.23486886281285</v>
      </c>
      <c r="I70" s="57">
        <v>368.04418739742493</v>
      </c>
      <c r="J70" s="57">
        <v>392.19068146538791</v>
      </c>
      <c r="K70" s="57">
        <v>2672.5454029639645</v>
      </c>
      <c r="L70" s="57">
        <v>1322.5740842301968</v>
      </c>
      <c r="M70" s="57">
        <v>1349.9713187337672</v>
      </c>
      <c r="N70" s="57">
        <v>463.49471827395661</v>
      </c>
      <c r="O70" s="57">
        <v>201.9697359951727</v>
      </c>
      <c r="P70" s="57">
        <v>261.52498227878391</v>
      </c>
      <c r="Q70" s="50">
        <v>45.788916655245679</v>
      </c>
      <c r="R70" s="50">
        <v>19.511838122163901</v>
      </c>
      <c r="S70" s="50">
        <v>68.592319837642378</v>
      </c>
      <c r="T70" s="50">
        <v>11.895842040193715</v>
      </c>
      <c r="U70" s="50">
        <v>60.967305928399341</v>
      </c>
      <c r="V70" s="57">
        <v>4109.2390927082379</v>
      </c>
      <c r="W70" s="57">
        <v>2010.6474375336268</v>
      </c>
      <c r="X70" s="57">
        <v>2098.5916551746113</v>
      </c>
      <c r="Y70" s="57">
        <v>782.39310649375534</v>
      </c>
      <c r="Z70" s="57">
        <v>380.95053406515797</v>
      </c>
      <c r="AA70" s="57">
        <v>401.44257242859726</v>
      </c>
      <c r="AB70" s="57">
        <v>2778.1469323118117</v>
      </c>
      <c r="AC70" s="57">
        <v>1373.5555193911591</v>
      </c>
      <c r="AD70" s="57">
        <v>1404.5914129206528</v>
      </c>
      <c r="AE70" s="57">
        <v>548.69905390267104</v>
      </c>
      <c r="AF70" s="57">
        <v>256.14138407730979</v>
      </c>
      <c r="AG70" s="57">
        <v>292.55766982536124</v>
      </c>
      <c r="AH70" s="50">
        <v>47.912950352441193</v>
      </c>
      <c r="AI70" s="50">
        <v>19.039853579756315</v>
      </c>
      <c r="AJ70" s="50">
        <v>67.607332394982265</v>
      </c>
      <c r="AK70" s="50">
        <v>13.352814025261427</v>
      </c>
      <c r="AL70" s="50">
        <v>70.130865079017724</v>
      </c>
      <c r="AM70" s="57">
        <v>4161.4667881206451</v>
      </c>
      <c r="AN70" s="57">
        <v>2019.9022648665564</v>
      </c>
      <c r="AO70" s="57">
        <v>2141.5645232540887</v>
      </c>
      <c r="AP70" s="57">
        <v>707.61375551719118</v>
      </c>
      <c r="AQ70" s="57">
        <v>358.33644996866883</v>
      </c>
      <c r="AR70" s="57">
        <v>349.27730554852235</v>
      </c>
      <c r="AS70" s="57">
        <v>2614.8646907910443</v>
      </c>
      <c r="AT70" s="57">
        <v>1314.0567304174642</v>
      </c>
      <c r="AU70" s="57">
        <v>1300.8079603735803</v>
      </c>
      <c r="AV70" s="57">
        <v>838.98834181240943</v>
      </c>
      <c r="AW70" s="57">
        <v>347.50908448042321</v>
      </c>
      <c r="AX70" s="57">
        <v>491.47925733198616</v>
      </c>
      <c r="AY70" s="50">
        <v>59.146544093710837</v>
      </c>
      <c r="AZ70" s="50">
        <v>17.003950567072909</v>
      </c>
      <c r="BA70" s="50">
        <v>62.835169038365436</v>
      </c>
      <c r="BB70" s="50">
        <v>20.160880394561648</v>
      </c>
      <c r="BC70" s="50">
        <v>118.56586100410065</v>
      </c>
      <c r="BD70" s="57">
        <v>4246.7306559516974</v>
      </c>
      <c r="BE70" s="57">
        <v>2068.4227599086894</v>
      </c>
      <c r="BF70" s="57">
        <v>2178.307896043008</v>
      </c>
      <c r="BG70" s="57">
        <v>660.19635665915439</v>
      </c>
      <c r="BH70" s="57">
        <v>334.75297827605277</v>
      </c>
      <c r="BI70" s="57">
        <v>325.44337838310162</v>
      </c>
      <c r="BJ70" s="57">
        <v>2668.5772799715701</v>
      </c>
      <c r="BK70" s="57">
        <v>1313.7787151104253</v>
      </c>
      <c r="BL70" s="57">
        <v>1354.7985648611448</v>
      </c>
      <c r="BM70" s="57">
        <v>917.9570193209729</v>
      </c>
      <c r="BN70" s="57">
        <v>419.8910665222113</v>
      </c>
      <c r="BO70" s="57">
        <v>498.0659527987616</v>
      </c>
      <c r="BP70" s="50">
        <v>59.138380133287363</v>
      </c>
      <c r="BQ70" s="50">
        <v>15.545990790207146</v>
      </c>
      <c r="BR70" s="50">
        <v>62.838392546313692</v>
      </c>
      <c r="BS70" s="50">
        <v>21.615616663479159</v>
      </c>
      <c r="BT70" s="50">
        <v>139.04303016244833</v>
      </c>
    </row>
    <row r="71" spans="1:72" x14ac:dyDescent="0.25">
      <c r="A71" t="s">
        <v>193</v>
      </c>
      <c r="B71" t="s">
        <v>112</v>
      </c>
      <c r="C71" t="s">
        <v>46</v>
      </c>
      <c r="D71" t="s">
        <v>47</v>
      </c>
      <c r="E71" s="57">
        <v>7363.8776093848473</v>
      </c>
      <c r="F71" s="57">
        <v>3681.6480866497136</v>
      </c>
      <c r="G71" s="57">
        <v>3682.2295227351351</v>
      </c>
      <c r="H71" s="57">
        <v>1752.625566816268</v>
      </c>
      <c r="I71" s="57">
        <v>860.72362087221563</v>
      </c>
      <c r="J71" s="57">
        <v>891.90194594405227</v>
      </c>
      <c r="K71" s="57">
        <v>5065.0427602428972</v>
      </c>
      <c r="L71" s="57">
        <v>2563.8845523629739</v>
      </c>
      <c r="M71" s="57">
        <v>2501.1582078799242</v>
      </c>
      <c r="N71" s="57">
        <v>546.20928232568258</v>
      </c>
      <c r="O71" s="57">
        <v>257.03991341452394</v>
      </c>
      <c r="P71" s="57">
        <v>289.16936891115864</v>
      </c>
      <c r="Q71" s="50">
        <v>45.386287104745165</v>
      </c>
      <c r="R71" s="50">
        <v>23.8003082042353</v>
      </c>
      <c r="S71" s="50">
        <v>68.782277882888565</v>
      </c>
      <c r="T71" s="50">
        <v>7.4174139128761407</v>
      </c>
      <c r="U71" s="50">
        <v>31.165201094144656</v>
      </c>
      <c r="V71" s="57">
        <v>7330.9305800476832</v>
      </c>
      <c r="W71" s="57">
        <v>3682.1833086184979</v>
      </c>
      <c r="X71" s="57">
        <v>3648.7472714291853</v>
      </c>
      <c r="Y71" s="57">
        <v>1403.5390731412094</v>
      </c>
      <c r="Z71" s="57">
        <v>692.1956826219008</v>
      </c>
      <c r="AA71" s="57">
        <v>711.34339051930874</v>
      </c>
      <c r="AB71" s="57">
        <v>5014.9336287258466</v>
      </c>
      <c r="AC71" s="57">
        <v>2551.2113172806398</v>
      </c>
      <c r="AD71" s="57">
        <v>2463.7223114452072</v>
      </c>
      <c r="AE71" s="57">
        <v>912.45787818062672</v>
      </c>
      <c r="AF71" s="57">
        <v>438.7763087159575</v>
      </c>
      <c r="AG71" s="57">
        <v>473.68156946466928</v>
      </c>
      <c r="AH71" s="50">
        <v>46.182006040033393</v>
      </c>
      <c r="AI71" s="50">
        <v>19.145442148383847</v>
      </c>
      <c r="AJ71" s="50">
        <v>68.407872288066713</v>
      </c>
      <c r="AK71" s="50">
        <v>12.446685563549446</v>
      </c>
      <c r="AL71" s="50">
        <v>65.011220253276463</v>
      </c>
      <c r="AM71" s="57">
        <v>7405.2193374808103</v>
      </c>
      <c r="AN71" s="57">
        <v>3793.4958027721632</v>
      </c>
      <c r="AO71" s="57">
        <v>3611.7235347086471</v>
      </c>
      <c r="AP71" s="57">
        <v>1208.565147358139</v>
      </c>
      <c r="AQ71" s="57">
        <v>658.95595155173851</v>
      </c>
      <c r="AR71" s="57">
        <v>549.60919580640041</v>
      </c>
      <c r="AS71" s="57">
        <v>4943.2865913208652</v>
      </c>
      <c r="AT71" s="57">
        <v>2539.2356212887885</v>
      </c>
      <c r="AU71" s="57">
        <v>2404.0509700320772</v>
      </c>
      <c r="AV71" s="57">
        <v>1253.3675988018058</v>
      </c>
      <c r="AW71" s="57">
        <v>595.3042299316362</v>
      </c>
      <c r="AX71" s="57">
        <v>658.0633688701696</v>
      </c>
      <c r="AY71" s="50">
        <v>49.803560863383147</v>
      </c>
      <c r="AZ71" s="50">
        <v>16.320450378034071</v>
      </c>
      <c r="BA71" s="50">
        <v>66.754087435342967</v>
      </c>
      <c r="BB71" s="50">
        <v>16.925462186622962</v>
      </c>
      <c r="BC71" s="50">
        <v>103.70707789659519</v>
      </c>
      <c r="BD71" s="57">
        <v>6516.551623711418</v>
      </c>
      <c r="BE71" s="57">
        <v>3140.6490329161461</v>
      </c>
      <c r="BF71" s="57">
        <v>3375.9025907952719</v>
      </c>
      <c r="BG71" s="57">
        <v>906.9460142145665</v>
      </c>
      <c r="BH71" s="57">
        <v>468.78666519740511</v>
      </c>
      <c r="BI71" s="57">
        <v>438.15934901716139</v>
      </c>
      <c r="BJ71" s="57">
        <v>4125.6628948856969</v>
      </c>
      <c r="BK71" s="57">
        <v>1936.3551436240034</v>
      </c>
      <c r="BL71" s="57">
        <v>2189.3077512616937</v>
      </c>
      <c r="BM71" s="57">
        <v>1483.9427146111545</v>
      </c>
      <c r="BN71" s="57">
        <v>735.50722409473769</v>
      </c>
      <c r="BO71" s="57">
        <v>748.43549051641696</v>
      </c>
      <c r="BP71" s="50">
        <v>57.951625950572513</v>
      </c>
      <c r="BQ71" s="50">
        <v>13.91757583741855</v>
      </c>
      <c r="BR71" s="50">
        <v>63.310522698444906</v>
      </c>
      <c r="BS71" s="50">
        <v>22.771901464136551</v>
      </c>
      <c r="BT71" s="50">
        <v>163.61974046451692</v>
      </c>
    </row>
    <row r="72" spans="1:72" x14ac:dyDescent="0.25">
      <c r="A72" t="s">
        <v>194</v>
      </c>
      <c r="B72" t="s">
        <v>113</v>
      </c>
      <c r="C72" t="s">
        <v>46</v>
      </c>
      <c r="D72" t="s">
        <v>47</v>
      </c>
      <c r="E72" s="57">
        <v>4691.6411070918639</v>
      </c>
      <c r="F72" s="57">
        <v>2388.880870981126</v>
      </c>
      <c r="G72" s="57">
        <v>2302.760236110737</v>
      </c>
      <c r="H72" s="57">
        <v>1010.8630553770022</v>
      </c>
      <c r="I72" s="57">
        <v>499.69670564373263</v>
      </c>
      <c r="J72" s="57">
        <v>511.16634973326961</v>
      </c>
      <c r="K72" s="57">
        <v>3129.1867099267806</v>
      </c>
      <c r="L72" s="57">
        <v>1632.557192862429</v>
      </c>
      <c r="M72" s="57">
        <v>1496.6295170643505</v>
      </c>
      <c r="N72" s="57">
        <v>551.59134178808097</v>
      </c>
      <c r="O72" s="57">
        <v>256.62697247496419</v>
      </c>
      <c r="P72" s="57">
        <v>294.96436931311683</v>
      </c>
      <c r="Q72" s="50">
        <v>49.931644928967593</v>
      </c>
      <c r="R72" s="50">
        <v>21.546043959947962</v>
      </c>
      <c r="S72" s="50">
        <v>66.697060548743082</v>
      </c>
      <c r="T72" s="50">
        <v>11.756895491308956</v>
      </c>
      <c r="U72" s="50">
        <v>54.566376607993107</v>
      </c>
      <c r="V72" s="57">
        <v>4873.9963495145203</v>
      </c>
      <c r="W72" s="57">
        <v>2497.2438878783223</v>
      </c>
      <c r="X72" s="57">
        <v>2376.7524616361979</v>
      </c>
      <c r="Y72" s="57">
        <v>922.51314179646783</v>
      </c>
      <c r="Z72" s="57">
        <v>458.4962214153399</v>
      </c>
      <c r="AA72" s="57">
        <v>464.01692038112799</v>
      </c>
      <c r="AB72" s="57">
        <v>3299.5396324265043</v>
      </c>
      <c r="AC72" s="57">
        <v>1730.3780826619582</v>
      </c>
      <c r="AD72" s="57">
        <v>1569.1615497645457</v>
      </c>
      <c r="AE72" s="57">
        <v>651.94357529154843</v>
      </c>
      <c r="AF72" s="57">
        <v>308.36958380102408</v>
      </c>
      <c r="AG72" s="57">
        <v>343.57399149052435</v>
      </c>
      <c r="AH72" s="50">
        <v>47.717466449407368</v>
      </c>
      <c r="AI72" s="50">
        <v>18.927243182862778</v>
      </c>
      <c r="AJ72" s="50">
        <v>67.69680147083325</v>
      </c>
      <c r="AK72" s="50">
        <v>13.375955346303984</v>
      </c>
      <c r="AL72" s="50">
        <v>70.670383515835638</v>
      </c>
      <c r="AM72" s="57">
        <v>4930.7243537644626</v>
      </c>
      <c r="AN72" s="57">
        <v>2513.1506663491309</v>
      </c>
      <c r="AO72" s="57">
        <v>2417.5736874153317</v>
      </c>
      <c r="AP72" s="57">
        <v>785.92220636908542</v>
      </c>
      <c r="AQ72" s="57">
        <v>409.33727205701013</v>
      </c>
      <c r="AR72" s="57">
        <v>376.58493431207535</v>
      </c>
      <c r="AS72" s="57">
        <v>3251.5724550288414</v>
      </c>
      <c r="AT72" s="57">
        <v>1677.1012185506515</v>
      </c>
      <c r="AU72" s="57">
        <v>1574.4712364781894</v>
      </c>
      <c r="AV72" s="57">
        <v>893.22969236653626</v>
      </c>
      <c r="AW72" s="57">
        <v>426.71217574146942</v>
      </c>
      <c r="AX72" s="57">
        <v>466.51751662506695</v>
      </c>
      <c r="AY72" s="50">
        <v>51.641226574504472</v>
      </c>
      <c r="AZ72" s="50">
        <v>15.939284980898535</v>
      </c>
      <c r="BA72" s="50">
        <v>65.945127363413889</v>
      </c>
      <c r="BB72" s="50">
        <v>18.11558765568758</v>
      </c>
      <c r="BC72" s="50">
        <v>113.65370327086252</v>
      </c>
      <c r="BD72" s="57">
        <v>4966.5368721720315</v>
      </c>
      <c r="BE72" s="57">
        <v>2485.9397295116037</v>
      </c>
      <c r="BF72" s="57">
        <v>2480.5971426604278</v>
      </c>
      <c r="BG72" s="57">
        <v>696.58649774628429</v>
      </c>
      <c r="BH72" s="57">
        <v>354.36388592272857</v>
      </c>
      <c r="BI72" s="57">
        <v>342.22261182355578</v>
      </c>
      <c r="BJ72" s="57">
        <v>3152.9698710099838</v>
      </c>
      <c r="BK72" s="57">
        <v>1603.2616199279614</v>
      </c>
      <c r="BL72" s="57">
        <v>1549.7082510820223</v>
      </c>
      <c r="BM72" s="57">
        <v>1116.9805034157632</v>
      </c>
      <c r="BN72" s="57">
        <v>528.31422366091363</v>
      </c>
      <c r="BO72" s="57">
        <v>588.6662797548496</v>
      </c>
      <c r="BP72" s="50">
        <v>57.519325440972636</v>
      </c>
      <c r="BQ72" s="50">
        <v>14.025598030879893</v>
      </c>
      <c r="BR72" s="50">
        <v>63.484273894680364</v>
      </c>
      <c r="BS72" s="50">
        <v>22.490128074439735</v>
      </c>
      <c r="BT72" s="50">
        <v>160.35058202098512</v>
      </c>
    </row>
    <row r="73" spans="1:72" x14ac:dyDescent="0.25">
      <c r="A73" t="s">
        <v>195</v>
      </c>
      <c r="B73" t="s">
        <v>114</v>
      </c>
      <c r="C73" t="s">
        <v>46</v>
      </c>
      <c r="D73" t="s">
        <v>47</v>
      </c>
      <c r="E73" s="57">
        <v>17663.760697132901</v>
      </c>
      <c r="F73" s="57">
        <v>8733.5571733062789</v>
      </c>
      <c r="G73" s="57">
        <v>8930.2035238266217</v>
      </c>
      <c r="H73" s="57">
        <v>4304.4570520063207</v>
      </c>
      <c r="I73" s="57">
        <v>2132.9527548749875</v>
      </c>
      <c r="J73" s="57">
        <v>2171.5042971313337</v>
      </c>
      <c r="K73" s="57">
        <v>11955.938036285368</v>
      </c>
      <c r="L73" s="57">
        <v>5975.0366682758176</v>
      </c>
      <c r="M73" s="57">
        <v>5980.9013680095486</v>
      </c>
      <c r="N73" s="57">
        <v>1403.3656088412124</v>
      </c>
      <c r="O73" s="57">
        <v>625.5677501554735</v>
      </c>
      <c r="P73" s="57">
        <v>777.7978586857389</v>
      </c>
      <c r="Q73" s="50">
        <v>47.740483795790198</v>
      </c>
      <c r="R73" s="50">
        <v>24.368859643263853</v>
      </c>
      <c r="S73" s="50">
        <v>67.686254593711752</v>
      </c>
      <c r="T73" s="50">
        <v>7.9448857630244065</v>
      </c>
      <c r="U73" s="50">
        <v>32.602616122911471</v>
      </c>
      <c r="V73" s="57">
        <v>18866.779653188518</v>
      </c>
      <c r="W73" s="57">
        <v>9333.2576254479154</v>
      </c>
      <c r="X73" s="57">
        <v>9533.5220277406024</v>
      </c>
      <c r="Y73" s="57">
        <v>3674.2745636342006</v>
      </c>
      <c r="Z73" s="57">
        <v>1808.1414598964675</v>
      </c>
      <c r="AA73" s="57">
        <v>1866.1331037377331</v>
      </c>
      <c r="AB73" s="57">
        <v>12850.190025639977</v>
      </c>
      <c r="AC73" s="57">
        <v>6470.1732409316992</v>
      </c>
      <c r="AD73" s="57">
        <v>6380.0167847082776</v>
      </c>
      <c r="AE73" s="57">
        <v>2342.3150639143405</v>
      </c>
      <c r="AF73" s="57">
        <v>1054.9429246197487</v>
      </c>
      <c r="AG73" s="57">
        <v>1287.3721392945918</v>
      </c>
      <c r="AH73" s="50">
        <v>46.821016775188873</v>
      </c>
      <c r="AI73" s="50">
        <v>19.474836888834083</v>
      </c>
      <c r="AJ73" s="50">
        <v>68.110139948914238</v>
      </c>
      <c r="AK73" s="50">
        <v>12.415023162251673</v>
      </c>
      <c r="AL73" s="50">
        <v>63.749048236546926</v>
      </c>
      <c r="AM73" s="57">
        <v>19611.463436733578</v>
      </c>
      <c r="AN73" s="57">
        <v>9831.6177791681421</v>
      </c>
      <c r="AO73" s="57">
        <v>9779.8456575654363</v>
      </c>
      <c r="AP73" s="57">
        <v>3376.5026927248646</v>
      </c>
      <c r="AQ73" s="57">
        <v>1797.6296769556634</v>
      </c>
      <c r="AR73" s="57">
        <v>1578.8730157692014</v>
      </c>
      <c r="AS73" s="57">
        <v>13168.227442507043</v>
      </c>
      <c r="AT73" s="57">
        <v>6642.084310205385</v>
      </c>
      <c r="AU73" s="57">
        <v>6526.1431323016586</v>
      </c>
      <c r="AV73" s="57">
        <v>3066.7333015016711</v>
      </c>
      <c r="AW73" s="57">
        <v>1391.9037920070941</v>
      </c>
      <c r="AX73" s="57">
        <v>1674.8295094945765</v>
      </c>
      <c r="AY73" s="50">
        <v>48.930169397194398</v>
      </c>
      <c r="AZ73" s="50">
        <v>17.216984870187961</v>
      </c>
      <c r="BA73" s="50">
        <v>67.145562517492067</v>
      </c>
      <c r="BB73" s="50">
        <v>15.637452612319972</v>
      </c>
      <c r="BC73" s="50">
        <v>90.825732439348144</v>
      </c>
      <c r="BD73" s="57">
        <v>19906.769740155149</v>
      </c>
      <c r="BE73" s="57">
        <v>9856.3887480738122</v>
      </c>
      <c r="BF73" s="57">
        <v>10050.380992081336</v>
      </c>
      <c r="BG73" s="57">
        <v>2995.2117502430601</v>
      </c>
      <c r="BH73" s="57">
        <v>1571.7962796553186</v>
      </c>
      <c r="BI73" s="57">
        <v>1423.4154705877415</v>
      </c>
      <c r="BJ73" s="57">
        <v>13059.497813890755</v>
      </c>
      <c r="BK73" s="57">
        <v>6650.8708766578002</v>
      </c>
      <c r="BL73" s="57">
        <v>6408.6269372329552</v>
      </c>
      <c r="BM73" s="57">
        <v>3852.060176021334</v>
      </c>
      <c r="BN73" s="57">
        <v>1633.7215917606936</v>
      </c>
      <c r="BO73" s="57">
        <v>2218.3385842606403</v>
      </c>
      <c r="BP73" s="50">
        <v>52.431357038716165</v>
      </c>
      <c r="BQ73" s="50">
        <v>15.046196793049941</v>
      </c>
      <c r="BR73" s="50">
        <v>65.603299703354949</v>
      </c>
      <c r="BS73" s="50">
        <v>19.350503503595114</v>
      </c>
      <c r="BT73" s="50">
        <v>128.60727378318882</v>
      </c>
    </row>
    <row r="74" spans="1:72" x14ac:dyDescent="0.25">
      <c r="A74" t="s">
        <v>196</v>
      </c>
      <c r="B74" t="s">
        <v>115</v>
      </c>
      <c r="C74" t="s">
        <v>46</v>
      </c>
      <c r="D74" t="s">
        <v>47</v>
      </c>
      <c r="E74" s="57">
        <v>4661.1500102873197</v>
      </c>
      <c r="F74" s="57">
        <v>2415.2099259660877</v>
      </c>
      <c r="G74" s="57">
        <v>2245.9400843212302</v>
      </c>
      <c r="H74" s="57">
        <v>1351.7329339364896</v>
      </c>
      <c r="I74" s="57">
        <v>717.996507940416</v>
      </c>
      <c r="J74" s="57">
        <v>633.73642599607365</v>
      </c>
      <c r="K74" s="57">
        <v>3036.0896879379679</v>
      </c>
      <c r="L74" s="57">
        <v>1560.726138288268</v>
      </c>
      <c r="M74" s="57">
        <v>1475.3635496496984</v>
      </c>
      <c r="N74" s="57">
        <v>273.32738841286198</v>
      </c>
      <c r="O74" s="57">
        <v>136.48727973740378</v>
      </c>
      <c r="P74" s="57">
        <v>136.84010867545817</v>
      </c>
      <c r="Q74" s="50">
        <v>53.524779877403752</v>
      </c>
      <c r="R74" s="50">
        <v>28.999987791707373</v>
      </c>
      <c r="S74" s="50">
        <v>65.136064731605131</v>
      </c>
      <c r="T74" s="50">
        <v>5.8639474766874899</v>
      </c>
      <c r="U74" s="50">
        <v>20.220517052646148</v>
      </c>
      <c r="V74" s="57">
        <v>5178.3099771620473</v>
      </c>
      <c r="W74" s="57">
        <v>2658.1141971675743</v>
      </c>
      <c r="X74" s="57">
        <v>2520.195779994473</v>
      </c>
      <c r="Y74" s="57">
        <v>1029.1247375485846</v>
      </c>
      <c r="Z74" s="57">
        <v>547.12341182030138</v>
      </c>
      <c r="AA74" s="57">
        <v>482.00132572828318</v>
      </c>
      <c r="AB74" s="57">
        <v>3537.6426766738359</v>
      </c>
      <c r="AC74" s="57">
        <v>1811.8297652252943</v>
      </c>
      <c r="AD74" s="57">
        <v>1725.8129114485419</v>
      </c>
      <c r="AE74" s="57">
        <v>611.54256293962658</v>
      </c>
      <c r="AF74" s="57">
        <v>299.16102012197842</v>
      </c>
      <c r="AG74" s="57">
        <v>312.3815428176481</v>
      </c>
      <c r="AH74" s="50">
        <v>46.377417123167461</v>
      </c>
      <c r="AI74" s="50">
        <v>19.873756922380927</v>
      </c>
      <c r="AJ74" s="50">
        <v>68.31654907249542</v>
      </c>
      <c r="AK74" s="50">
        <v>11.809694005123658</v>
      </c>
      <c r="AL74" s="50">
        <v>59.423560684815037</v>
      </c>
      <c r="AM74" s="57">
        <v>5542.8041009279023</v>
      </c>
      <c r="AN74" s="57">
        <v>2843.8353571910557</v>
      </c>
      <c r="AO74" s="57">
        <v>2698.9687437368466</v>
      </c>
      <c r="AP74" s="57">
        <v>981.79956254711976</v>
      </c>
      <c r="AQ74" s="57">
        <v>504.42322151159919</v>
      </c>
      <c r="AR74" s="57">
        <v>477.37634103552057</v>
      </c>
      <c r="AS74" s="57">
        <v>3790.4048073594745</v>
      </c>
      <c r="AT74" s="57">
        <v>1952.8097007056604</v>
      </c>
      <c r="AU74" s="57">
        <v>1837.5951066538144</v>
      </c>
      <c r="AV74" s="57">
        <v>770.59973102130823</v>
      </c>
      <c r="AW74" s="57">
        <v>386.60243497379633</v>
      </c>
      <c r="AX74" s="57">
        <v>383.99729604751184</v>
      </c>
      <c r="AY74" s="50">
        <v>46.232510315678113</v>
      </c>
      <c r="AZ74" s="50">
        <v>17.713048209348766</v>
      </c>
      <c r="BA74" s="50">
        <v>68.384246282940722</v>
      </c>
      <c r="BB74" s="50">
        <v>13.902705507710522</v>
      </c>
      <c r="BC74" s="50">
        <v>78.488498102618038</v>
      </c>
      <c r="BD74" s="57">
        <v>5893.5255254847234</v>
      </c>
      <c r="BE74" s="57">
        <v>3040.473875265493</v>
      </c>
      <c r="BF74" s="57">
        <v>2853.0516502192304</v>
      </c>
      <c r="BG74" s="57">
        <v>949.42951123975649</v>
      </c>
      <c r="BH74" s="57">
        <v>491.26304044920653</v>
      </c>
      <c r="BI74" s="57">
        <v>458.16647079054997</v>
      </c>
      <c r="BJ74" s="57">
        <v>3938.2454793940701</v>
      </c>
      <c r="BK74" s="57">
        <v>2050.9874275630928</v>
      </c>
      <c r="BL74" s="57">
        <v>1887.2580518309778</v>
      </c>
      <c r="BM74" s="57">
        <v>1005.8505348508965</v>
      </c>
      <c r="BN74" s="57">
        <v>498.22340725319395</v>
      </c>
      <c r="BO74" s="57">
        <v>507.6271275977025</v>
      </c>
      <c r="BP74" s="50">
        <v>49.648506075133945</v>
      </c>
      <c r="BQ74" s="50">
        <v>16.109703896831242</v>
      </c>
      <c r="BR74" s="50">
        <v>66.823253116735458</v>
      </c>
      <c r="BS74" s="50">
        <v>17.067042986433297</v>
      </c>
      <c r="BT74" s="50">
        <v>105.94262374859886</v>
      </c>
    </row>
    <row r="75" spans="1:72" x14ac:dyDescent="0.25">
      <c r="A75" t="s">
        <v>197</v>
      </c>
      <c r="B75" t="s">
        <v>116</v>
      </c>
      <c r="C75" t="s">
        <v>46</v>
      </c>
      <c r="D75" t="s">
        <v>47</v>
      </c>
      <c r="E75" s="57">
        <v>24345.290583673253</v>
      </c>
      <c r="F75" s="57">
        <v>12168.461096074434</v>
      </c>
      <c r="G75" s="57">
        <v>12176.829487598821</v>
      </c>
      <c r="H75" s="57">
        <v>5692.5645491193573</v>
      </c>
      <c r="I75" s="57">
        <v>2851.6017954357567</v>
      </c>
      <c r="J75" s="57">
        <v>2840.9627536836006</v>
      </c>
      <c r="K75" s="57">
        <v>16528.589234080147</v>
      </c>
      <c r="L75" s="57">
        <v>8339.8409910733481</v>
      </c>
      <c r="M75" s="57">
        <v>8188.7482430067994</v>
      </c>
      <c r="N75" s="57">
        <v>2124.1368004737478</v>
      </c>
      <c r="O75" s="57">
        <v>977.01830956532808</v>
      </c>
      <c r="P75" s="57">
        <v>1147.11849090842</v>
      </c>
      <c r="Q75" s="50">
        <v>47.292005620636516</v>
      </c>
      <c r="R75" s="50">
        <v>23.382610815649812</v>
      </c>
      <c r="S75" s="50">
        <v>67.892347299254496</v>
      </c>
      <c r="T75" s="50">
        <v>8.7250418850956883</v>
      </c>
      <c r="U75" s="50">
        <v>37.314233016511913</v>
      </c>
      <c r="V75" s="57">
        <v>25776.036097419907</v>
      </c>
      <c r="W75" s="57">
        <v>12932.445421152479</v>
      </c>
      <c r="X75" s="57">
        <v>12843.590676267428</v>
      </c>
      <c r="Y75" s="57">
        <v>4879.6851514689415</v>
      </c>
      <c r="Z75" s="57">
        <v>2452.8222374433153</v>
      </c>
      <c r="AA75" s="57">
        <v>2426.8629140256262</v>
      </c>
      <c r="AB75" s="57">
        <v>17867.196306721769</v>
      </c>
      <c r="AC75" s="57">
        <v>9029.1284321871535</v>
      </c>
      <c r="AD75" s="57">
        <v>8838.0678745346122</v>
      </c>
      <c r="AE75" s="57">
        <v>3029.1546392291975</v>
      </c>
      <c r="AF75" s="57">
        <v>1450.4947515220099</v>
      </c>
      <c r="AG75" s="57">
        <v>1578.6598877071883</v>
      </c>
      <c r="AH75" s="50">
        <v>44.264582170190721</v>
      </c>
      <c r="AI75" s="50">
        <v>18.931092170364323</v>
      </c>
      <c r="AJ75" s="50">
        <v>69.317082887349841</v>
      </c>
      <c r="AK75" s="50">
        <v>11.751824942285854</v>
      </c>
      <c r="AL75" s="50">
        <v>62.076846050555631</v>
      </c>
      <c r="AM75" s="57">
        <v>26584.638926060645</v>
      </c>
      <c r="AN75" s="57">
        <v>13395.07802441955</v>
      </c>
      <c r="AO75" s="57">
        <v>13189.560901641094</v>
      </c>
      <c r="AP75" s="57">
        <v>4578.6260137958616</v>
      </c>
      <c r="AQ75" s="57">
        <v>2395.3723017888697</v>
      </c>
      <c r="AR75" s="57">
        <v>2183.2537120069919</v>
      </c>
      <c r="AS75" s="57">
        <v>17797.07921827368</v>
      </c>
      <c r="AT75" s="57">
        <v>9037.0128472093602</v>
      </c>
      <c r="AU75" s="57">
        <v>8760.0663710643203</v>
      </c>
      <c r="AV75" s="57">
        <v>4208.9336939911036</v>
      </c>
      <c r="AW75" s="57">
        <v>1962.6928754213207</v>
      </c>
      <c r="AX75" s="57">
        <v>2246.2408185697823</v>
      </c>
      <c r="AY75" s="50">
        <v>49.376415084808272</v>
      </c>
      <c r="AZ75" s="50">
        <v>17.222825657065751</v>
      </c>
      <c r="BA75" s="50">
        <v>66.944972499992801</v>
      </c>
      <c r="BB75" s="50">
        <v>15.832201842941451</v>
      </c>
      <c r="BC75" s="50">
        <v>91.925693020333227</v>
      </c>
      <c r="BD75" s="57">
        <v>26837.0849805996</v>
      </c>
      <c r="BE75" s="57">
        <v>13348.51300330031</v>
      </c>
      <c r="BF75" s="57">
        <v>13488.571977299291</v>
      </c>
      <c r="BG75" s="57">
        <v>4115.6283378424123</v>
      </c>
      <c r="BH75" s="57">
        <v>2159.9232704609285</v>
      </c>
      <c r="BI75" s="57">
        <v>1955.7050673814836</v>
      </c>
      <c r="BJ75" s="57">
        <v>17531.109401194837</v>
      </c>
      <c r="BK75" s="57">
        <v>8924.7820178591264</v>
      </c>
      <c r="BL75" s="57">
        <v>8606.3273833357125</v>
      </c>
      <c r="BM75" s="57">
        <v>5190.3472415623492</v>
      </c>
      <c r="BN75" s="57">
        <v>2263.8077149802539</v>
      </c>
      <c r="BO75" s="57">
        <v>2926.5395265820957</v>
      </c>
      <c r="BP75" s="50">
        <v>53.082639360920936</v>
      </c>
      <c r="BQ75" s="50">
        <v>15.335601242897953</v>
      </c>
      <c r="BR75" s="50">
        <v>65.32419379328266</v>
      </c>
      <c r="BS75" s="50">
        <v>19.340204963819378</v>
      </c>
      <c r="BT75" s="50">
        <v>126.11311847180424</v>
      </c>
    </row>
    <row r="76" spans="1:72" x14ac:dyDescent="0.25">
      <c r="A76" t="s">
        <v>198</v>
      </c>
      <c r="B76" t="s">
        <v>117</v>
      </c>
      <c r="C76" t="s">
        <v>46</v>
      </c>
      <c r="D76" t="s">
        <v>47</v>
      </c>
      <c r="E76" s="57">
        <v>7013.5327300457466</v>
      </c>
      <c r="F76" s="57">
        <v>3623.4080506763867</v>
      </c>
      <c r="G76" s="57">
        <v>3390.1246793693608</v>
      </c>
      <c r="H76" s="57">
        <v>1489.8987647739204</v>
      </c>
      <c r="I76" s="57">
        <v>795.14219698168745</v>
      </c>
      <c r="J76" s="57">
        <v>694.756567792233</v>
      </c>
      <c r="K76" s="57">
        <v>4926.3675510639396</v>
      </c>
      <c r="L76" s="57">
        <v>2543.2055338899581</v>
      </c>
      <c r="M76" s="57">
        <v>2383.1620171739828</v>
      </c>
      <c r="N76" s="57">
        <v>597.26641420788633</v>
      </c>
      <c r="O76" s="57">
        <v>285.06031980474131</v>
      </c>
      <c r="P76" s="57">
        <v>312.20609440314502</v>
      </c>
      <c r="Q76" s="50">
        <v>42.367224072248639</v>
      </c>
      <c r="R76" s="50">
        <v>21.243199712909906</v>
      </c>
      <c r="S76" s="50">
        <v>70.240886307688285</v>
      </c>
      <c r="T76" s="50">
        <v>8.5159139794017982</v>
      </c>
      <c r="U76" s="50">
        <v>40.087717926158319</v>
      </c>
      <c r="V76" s="57">
        <v>7523.6251842498787</v>
      </c>
      <c r="W76" s="57">
        <v>3866.0012539049944</v>
      </c>
      <c r="X76" s="57">
        <v>3657.6239303448842</v>
      </c>
      <c r="Y76" s="57">
        <v>1441.1594512107908</v>
      </c>
      <c r="Z76" s="57">
        <v>767.98408126922959</v>
      </c>
      <c r="AA76" s="57">
        <v>673.17536994156126</v>
      </c>
      <c r="AB76" s="57">
        <v>5125.4968094086817</v>
      </c>
      <c r="AC76" s="57">
        <v>2640.3743564299807</v>
      </c>
      <c r="AD76" s="57">
        <v>2485.1224529787009</v>
      </c>
      <c r="AE76" s="57">
        <v>956.96892363040615</v>
      </c>
      <c r="AF76" s="57">
        <v>457.64281620578419</v>
      </c>
      <c r="AG76" s="57">
        <v>499.32610742462202</v>
      </c>
      <c r="AH76" s="50">
        <v>46.788213201870363</v>
      </c>
      <c r="AI76" s="50">
        <v>19.155120250112216</v>
      </c>
      <c r="AJ76" s="50">
        <v>68.125360898340716</v>
      </c>
      <c r="AK76" s="50">
        <v>12.719518851547068</v>
      </c>
      <c r="AL76" s="50">
        <v>66.402709486893229</v>
      </c>
      <c r="AM76" s="57">
        <v>7771.2608094029456</v>
      </c>
      <c r="AN76" s="57">
        <v>3993.5626505275791</v>
      </c>
      <c r="AO76" s="57">
        <v>3777.6981588753665</v>
      </c>
      <c r="AP76" s="57">
        <v>1285.3905538577585</v>
      </c>
      <c r="AQ76" s="57">
        <v>654.00588196618969</v>
      </c>
      <c r="AR76" s="57">
        <v>631.38467189156881</v>
      </c>
      <c r="AS76" s="57">
        <v>5198.8660001561529</v>
      </c>
      <c r="AT76" s="57">
        <v>2712.1213040453786</v>
      </c>
      <c r="AU76" s="57">
        <v>2486.7446961107753</v>
      </c>
      <c r="AV76" s="57">
        <v>1287.0042553890339</v>
      </c>
      <c r="AW76" s="57">
        <v>627.43546451601105</v>
      </c>
      <c r="AX76" s="57">
        <v>659.56879087302264</v>
      </c>
      <c r="AY76" s="50">
        <v>49.479921374575312</v>
      </c>
      <c r="AZ76" s="50">
        <v>16.540309035857891</v>
      </c>
      <c r="BA76" s="50">
        <v>66.898616938267111</v>
      </c>
      <c r="BB76" s="50">
        <v>16.561074025874991</v>
      </c>
      <c r="BC76" s="50">
        <v>100.12554172943253</v>
      </c>
      <c r="BD76" s="57">
        <v>7842.1473913127093</v>
      </c>
      <c r="BE76" s="57">
        <v>3872.6313710510044</v>
      </c>
      <c r="BF76" s="57">
        <v>3969.5160202617049</v>
      </c>
      <c r="BG76" s="57">
        <v>1154.0445562723235</v>
      </c>
      <c r="BH76" s="57">
        <v>597.20455686977039</v>
      </c>
      <c r="BI76" s="57">
        <v>556.83999940255308</v>
      </c>
      <c r="BJ76" s="57">
        <v>5026.0383565695811</v>
      </c>
      <c r="BK76" s="57">
        <v>2557.415930401482</v>
      </c>
      <c r="BL76" s="57">
        <v>2468.6224261680991</v>
      </c>
      <c r="BM76" s="57">
        <v>1662.0644784708052</v>
      </c>
      <c r="BN76" s="57">
        <v>718.01088377975225</v>
      </c>
      <c r="BO76" s="57">
        <v>944.05359469105281</v>
      </c>
      <c r="BP76" s="50">
        <v>56.030392825438078</v>
      </c>
      <c r="BQ76" s="50">
        <v>14.715925354205133</v>
      </c>
      <c r="BR76" s="50">
        <v>64.090077701641675</v>
      </c>
      <c r="BS76" s="50">
        <v>21.193996944153195</v>
      </c>
      <c r="BT76" s="50">
        <v>144.02082393070123</v>
      </c>
    </row>
    <row r="77" spans="1:72" x14ac:dyDescent="0.25">
      <c r="A77" t="s">
        <v>199</v>
      </c>
      <c r="B77" t="s">
        <v>118</v>
      </c>
      <c r="C77" t="s">
        <v>46</v>
      </c>
      <c r="D77" t="s">
        <v>47</v>
      </c>
      <c r="E77" s="57">
        <v>6902.5524127342151</v>
      </c>
      <c r="F77" s="57">
        <v>3573.1443260410101</v>
      </c>
      <c r="G77" s="57">
        <v>3329.4080866932072</v>
      </c>
      <c r="H77" s="57">
        <v>1599.8772407033618</v>
      </c>
      <c r="I77" s="57">
        <v>821.43601731641274</v>
      </c>
      <c r="J77" s="57">
        <v>778.44122338694922</v>
      </c>
      <c r="K77" s="57">
        <v>4849.6530254091485</v>
      </c>
      <c r="L77" s="57">
        <v>2505.5433608243034</v>
      </c>
      <c r="M77" s="57">
        <v>2344.1096645848479</v>
      </c>
      <c r="N77" s="57">
        <v>453.02214662170411</v>
      </c>
      <c r="O77" s="57">
        <v>246.16494790029401</v>
      </c>
      <c r="P77" s="57">
        <v>206.8571987214101</v>
      </c>
      <c r="Q77" s="50">
        <v>42.330850816937982</v>
      </c>
      <c r="R77" s="50">
        <v>23.178052770042264</v>
      </c>
      <c r="S77" s="50">
        <v>70.258836665437514</v>
      </c>
      <c r="T77" s="50">
        <v>6.5631105645202119</v>
      </c>
      <c r="U77" s="50">
        <v>28.316056700859111</v>
      </c>
      <c r="V77" s="57">
        <v>7380.5806508868154</v>
      </c>
      <c r="W77" s="57">
        <v>3823.8113504385365</v>
      </c>
      <c r="X77" s="57">
        <v>3556.769300448279</v>
      </c>
      <c r="Y77" s="57">
        <v>1432.3615106902116</v>
      </c>
      <c r="Z77" s="57">
        <v>741.49142742983429</v>
      </c>
      <c r="AA77" s="57">
        <v>690.87008326037721</v>
      </c>
      <c r="AB77" s="57">
        <v>5013.8193399310658</v>
      </c>
      <c r="AC77" s="57">
        <v>2585.1044267774678</v>
      </c>
      <c r="AD77" s="57">
        <v>2428.7149131535984</v>
      </c>
      <c r="AE77" s="57">
        <v>934.39980026553758</v>
      </c>
      <c r="AF77" s="57">
        <v>497.21549623123445</v>
      </c>
      <c r="AG77" s="57">
        <v>437.18430403430318</v>
      </c>
      <c r="AH77" s="50">
        <v>47.204758498304592</v>
      </c>
      <c r="AI77" s="50">
        <v>19.407165620744298</v>
      </c>
      <c r="AJ77" s="50">
        <v>67.932586568627613</v>
      </c>
      <c r="AK77" s="50">
        <v>12.660247810628078</v>
      </c>
      <c r="AL77" s="50">
        <v>65.234914041726697</v>
      </c>
      <c r="AM77" s="57">
        <v>7700.3865092600681</v>
      </c>
      <c r="AN77" s="57">
        <v>3993.05265764559</v>
      </c>
      <c r="AO77" s="57">
        <v>3707.3338516144781</v>
      </c>
      <c r="AP77" s="57">
        <v>1331.7644643882179</v>
      </c>
      <c r="AQ77" s="57">
        <v>658.8655448543318</v>
      </c>
      <c r="AR77" s="57">
        <v>672.89891953388599</v>
      </c>
      <c r="AS77" s="57">
        <v>5069.7642045868633</v>
      </c>
      <c r="AT77" s="57">
        <v>2639.1568831111967</v>
      </c>
      <c r="AU77" s="57">
        <v>2430.6073214756666</v>
      </c>
      <c r="AV77" s="57">
        <v>1298.8578402849869</v>
      </c>
      <c r="AW77" s="57">
        <v>695.03022968006132</v>
      </c>
      <c r="AX77" s="57">
        <v>603.82761060492555</v>
      </c>
      <c r="AY77" s="50">
        <v>51.888454739041954</v>
      </c>
      <c r="AZ77" s="50">
        <v>17.294774266028206</v>
      </c>
      <c r="BA77" s="50">
        <v>65.837788771904357</v>
      </c>
      <c r="BB77" s="50">
        <v>16.867436962067433</v>
      </c>
      <c r="BC77" s="50">
        <v>97.529095798606733</v>
      </c>
      <c r="BD77" s="57">
        <v>7819.6470734288805</v>
      </c>
      <c r="BE77" s="57">
        <v>3897.9098035701873</v>
      </c>
      <c r="BF77" s="57">
        <v>3921.7372698586933</v>
      </c>
      <c r="BG77" s="57">
        <v>1279.4058137266252</v>
      </c>
      <c r="BH77" s="57">
        <v>656.40460453418609</v>
      </c>
      <c r="BI77" s="57">
        <v>623.00120919243909</v>
      </c>
      <c r="BJ77" s="57">
        <v>5051.6121440206452</v>
      </c>
      <c r="BK77" s="57">
        <v>2537.898477943776</v>
      </c>
      <c r="BL77" s="57">
        <v>2513.7136660768688</v>
      </c>
      <c r="BM77" s="57">
        <v>1488.6291156816105</v>
      </c>
      <c r="BN77" s="57">
        <v>703.60672109222526</v>
      </c>
      <c r="BO77" s="57">
        <v>785.02239458938527</v>
      </c>
      <c r="BP77" s="50">
        <v>54.795080273227782</v>
      </c>
      <c r="BQ77" s="50">
        <v>16.361426567115021</v>
      </c>
      <c r="BR77" s="50">
        <v>64.60153631723351</v>
      </c>
      <c r="BS77" s="50">
        <v>19.037037115651479</v>
      </c>
      <c r="BT77" s="50">
        <v>116.35316173416193</v>
      </c>
    </row>
    <row r="78" spans="1:72" x14ac:dyDescent="0.25">
      <c r="A78" t="s">
        <v>200</v>
      </c>
      <c r="B78" t="s">
        <v>119</v>
      </c>
      <c r="C78" t="s">
        <v>46</v>
      </c>
      <c r="D78" t="s">
        <v>47</v>
      </c>
      <c r="E78" s="57">
        <v>5132.5741868154937</v>
      </c>
      <c r="F78" s="57">
        <v>2723.8183682550771</v>
      </c>
      <c r="G78" s="57">
        <v>2408.7558185604171</v>
      </c>
      <c r="H78" s="57">
        <v>1003.6652633247095</v>
      </c>
      <c r="I78" s="57">
        <v>526.14761346317164</v>
      </c>
      <c r="J78" s="57">
        <v>477.51764986153785</v>
      </c>
      <c r="K78" s="57">
        <v>3565.8932521845309</v>
      </c>
      <c r="L78" s="57">
        <v>1912.5399497452936</v>
      </c>
      <c r="M78" s="57">
        <v>1653.3533024392373</v>
      </c>
      <c r="N78" s="57">
        <v>563.01567130625358</v>
      </c>
      <c r="O78" s="57">
        <v>285.13080504661173</v>
      </c>
      <c r="P78" s="57">
        <v>277.88486625964185</v>
      </c>
      <c r="Q78" s="50">
        <v>43.935160809179749</v>
      </c>
      <c r="R78" s="50">
        <v>19.554812590978518</v>
      </c>
      <c r="S78" s="50">
        <v>69.475727430195988</v>
      </c>
      <c r="T78" s="50">
        <v>10.969459978825494</v>
      </c>
      <c r="U78" s="50">
        <v>56.095960663341671</v>
      </c>
      <c r="V78" s="57">
        <v>4839.3274252738065</v>
      </c>
      <c r="W78" s="57">
        <v>2582.491642542419</v>
      </c>
      <c r="X78" s="57">
        <v>2256.8357827313876</v>
      </c>
      <c r="Y78" s="57">
        <v>883.77560868227204</v>
      </c>
      <c r="Z78" s="57">
        <v>463.01335658638629</v>
      </c>
      <c r="AA78" s="57">
        <v>420.76225209588574</v>
      </c>
      <c r="AB78" s="57">
        <v>3325.3432274672678</v>
      </c>
      <c r="AC78" s="57">
        <v>1793.6954533889382</v>
      </c>
      <c r="AD78" s="57">
        <v>1531.6477740783293</v>
      </c>
      <c r="AE78" s="57">
        <v>630.20858912426706</v>
      </c>
      <c r="AF78" s="57">
        <v>325.7828325670946</v>
      </c>
      <c r="AG78" s="57">
        <v>304.42575655717258</v>
      </c>
      <c r="AH78" s="50">
        <v>45.528659577184705</v>
      </c>
      <c r="AI78" s="50">
        <v>18.262364395239665</v>
      </c>
      <c r="AJ78" s="50">
        <v>68.714987336884349</v>
      </c>
      <c r="AK78" s="50">
        <v>13.022648267875988</v>
      </c>
      <c r="AL78" s="50">
        <v>71.308665110584045</v>
      </c>
      <c r="AM78" s="57">
        <v>4612.1790038316249</v>
      </c>
      <c r="AN78" s="57">
        <v>2426.2306399242216</v>
      </c>
      <c r="AO78" s="57">
        <v>2185.9483639074033</v>
      </c>
      <c r="AP78" s="57">
        <v>649.84484824529363</v>
      </c>
      <c r="AQ78" s="57">
        <v>363.16570725514975</v>
      </c>
      <c r="AR78" s="57">
        <v>286.67914099014388</v>
      </c>
      <c r="AS78" s="57">
        <v>2937.2684993584589</v>
      </c>
      <c r="AT78" s="57">
        <v>1592.2994185819123</v>
      </c>
      <c r="AU78" s="57">
        <v>1344.9690807765469</v>
      </c>
      <c r="AV78" s="57">
        <v>1025.0656562278721</v>
      </c>
      <c r="AW78" s="57">
        <v>470.7655140871596</v>
      </c>
      <c r="AX78" s="57">
        <v>554.30014214071241</v>
      </c>
      <c r="AY78" s="50">
        <v>57.022723827903036</v>
      </c>
      <c r="AZ78" s="50">
        <v>14.089757741523625</v>
      </c>
      <c r="BA78" s="50">
        <v>63.685049884626906</v>
      </c>
      <c r="BB78" s="50">
        <v>22.225192373849456</v>
      </c>
      <c r="BC78" s="50">
        <v>157.74006041530481</v>
      </c>
      <c r="BD78" s="57">
        <v>3866.2689266516477</v>
      </c>
      <c r="BE78" s="57">
        <v>2066.6958695690064</v>
      </c>
      <c r="BF78" s="57">
        <v>1799.5730570826413</v>
      </c>
      <c r="BG78" s="57">
        <v>455.88588632982305</v>
      </c>
      <c r="BH78" s="57">
        <v>238.13642590092735</v>
      </c>
      <c r="BI78" s="57">
        <v>217.7494604288957</v>
      </c>
      <c r="BJ78" s="57">
        <v>2346.1811592208323</v>
      </c>
      <c r="BK78" s="57">
        <v>1256.945771877804</v>
      </c>
      <c r="BL78" s="57">
        <v>1089.2353873430288</v>
      </c>
      <c r="BM78" s="57">
        <v>1064.2018811009918</v>
      </c>
      <c r="BN78" s="57">
        <v>571.61367179027513</v>
      </c>
      <c r="BO78" s="57">
        <v>492.58820931071671</v>
      </c>
      <c r="BP78" s="50">
        <v>64.789871892741502</v>
      </c>
      <c r="BQ78" s="50">
        <v>11.791365137257523</v>
      </c>
      <c r="BR78" s="50">
        <v>60.683341064242121</v>
      </c>
      <c r="BS78" s="50">
        <v>27.525293798500343</v>
      </c>
      <c r="BT78" s="50">
        <v>233.43602270044087</v>
      </c>
    </row>
    <row r="79" spans="1:72" x14ac:dyDescent="0.25">
      <c r="A79" t="s">
        <v>201</v>
      </c>
      <c r="B79" t="s">
        <v>120</v>
      </c>
      <c r="C79" t="s">
        <v>46</v>
      </c>
      <c r="D79" t="s">
        <v>47</v>
      </c>
      <c r="E79" s="57">
        <v>6808.8260263706316</v>
      </c>
      <c r="F79" s="57">
        <v>3560.3108604506551</v>
      </c>
      <c r="G79" s="57">
        <v>3248.5151659199764</v>
      </c>
      <c r="H79" s="57">
        <v>1418.3728993668381</v>
      </c>
      <c r="I79" s="57">
        <v>726.46748015735989</v>
      </c>
      <c r="J79" s="57">
        <v>691.90541920947817</v>
      </c>
      <c r="K79" s="57">
        <v>4759.7619389243855</v>
      </c>
      <c r="L79" s="57">
        <v>2529.4113156215781</v>
      </c>
      <c r="M79" s="57">
        <v>2230.3506233028074</v>
      </c>
      <c r="N79" s="57">
        <v>630.69118807940799</v>
      </c>
      <c r="O79" s="57">
        <v>304.43206467171706</v>
      </c>
      <c r="P79" s="57">
        <v>326.25912340769082</v>
      </c>
      <c r="Q79" s="50">
        <v>43.049717900582543</v>
      </c>
      <c r="R79" s="50">
        <v>20.831386994960212</v>
      </c>
      <c r="S79" s="50">
        <v>69.905765259529232</v>
      </c>
      <c r="T79" s="50">
        <v>9.2628477455105553</v>
      </c>
      <c r="U79" s="50">
        <v>44.465823364289371</v>
      </c>
      <c r="V79" s="57">
        <v>7098.1972556288547</v>
      </c>
      <c r="W79" s="57">
        <v>3691.8826992775248</v>
      </c>
      <c r="X79" s="57">
        <v>3406.3145563513299</v>
      </c>
      <c r="Y79" s="57">
        <v>1343.091768505044</v>
      </c>
      <c r="Z79" s="57">
        <v>692.19630800783841</v>
      </c>
      <c r="AA79" s="57">
        <v>650.8954604972057</v>
      </c>
      <c r="AB79" s="57">
        <v>4848.0922736077873</v>
      </c>
      <c r="AC79" s="57">
        <v>2556.3088840791816</v>
      </c>
      <c r="AD79" s="57">
        <v>2291.7833895286058</v>
      </c>
      <c r="AE79" s="57">
        <v>907.01321351602292</v>
      </c>
      <c r="AF79" s="57">
        <v>443.37750719050473</v>
      </c>
      <c r="AG79" s="57">
        <v>463.63570632551824</v>
      </c>
      <c r="AH79" s="50">
        <v>46.412173181403048</v>
      </c>
      <c r="AI79" s="50">
        <v>18.921589808454183</v>
      </c>
      <c r="AJ79" s="50">
        <v>68.300331746391819</v>
      </c>
      <c r="AK79" s="50">
        <v>12.778078445153993</v>
      </c>
      <c r="AL79" s="50">
        <v>67.531737948598462</v>
      </c>
      <c r="AM79" s="57">
        <v>7263.0197035542942</v>
      </c>
      <c r="AN79" s="57">
        <v>3798.3762195187019</v>
      </c>
      <c r="AO79" s="57">
        <v>3464.6434840355923</v>
      </c>
      <c r="AP79" s="57">
        <v>1190.1984497085687</v>
      </c>
      <c r="AQ79" s="57">
        <v>622.76187938907856</v>
      </c>
      <c r="AR79" s="57">
        <v>567.4365703194901</v>
      </c>
      <c r="AS79" s="57">
        <v>4834.1605148597564</v>
      </c>
      <c r="AT79" s="57">
        <v>2560.4103938637113</v>
      </c>
      <c r="AU79" s="57">
        <v>2273.7501209960451</v>
      </c>
      <c r="AV79" s="57">
        <v>1238.6607389859691</v>
      </c>
      <c r="AW79" s="57">
        <v>615.20394626591167</v>
      </c>
      <c r="AX79" s="57">
        <v>623.45679272005736</v>
      </c>
      <c r="AY79" s="50">
        <v>50.243660325892201</v>
      </c>
      <c r="AZ79" s="50">
        <v>16.387102035894557</v>
      </c>
      <c r="BA79" s="50">
        <v>66.558548815364901</v>
      </c>
      <c r="BB79" s="50">
        <v>17.054349148740535</v>
      </c>
      <c r="BC79" s="50">
        <v>104.07178225524214</v>
      </c>
      <c r="BD79" s="57">
        <v>7284.3665856556308</v>
      </c>
      <c r="BE79" s="57">
        <v>3645.652135305088</v>
      </c>
      <c r="BF79" s="57">
        <v>3638.7144503505428</v>
      </c>
      <c r="BG79" s="57">
        <v>1091.7353331641928</v>
      </c>
      <c r="BH79" s="57">
        <v>553.82077109677914</v>
      </c>
      <c r="BI79" s="57">
        <v>537.91456206741361</v>
      </c>
      <c r="BJ79" s="57">
        <v>4701.2677315116343</v>
      </c>
      <c r="BK79" s="57">
        <v>2340.7169724610112</v>
      </c>
      <c r="BL79" s="57">
        <v>2360.5507590506231</v>
      </c>
      <c r="BM79" s="57">
        <v>1491.363520979804</v>
      </c>
      <c r="BN79" s="57">
        <v>751.11439174729776</v>
      </c>
      <c r="BO79" s="57">
        <v>740.24912923250645</v>
      </c>
      <c r="BP79" s="50">
        <v>54.944729840209149</v>
      </c>
      <c r="BQ79" s="50">
        <v>14.987374953287457</v>
      </c>
      <c r="BR79" s="50">
        <v>64.539142507865648</v>
      </c>
      <c r="BS79" s="50">
        <v>20.473482538846905</v>
      </c>
      <c r="BT79" s="50">
        <v>136.60485977470043</v>
      </c>
    </row>
    <row r="80" spans="1:72" x14ac:dyDescent="0.25">
      <c r="A80" t="s">
        <v>202</v>
      </c>
      <c r="B80" t="s">
        <v>121</v>
      </c>
      <c r="C80" t="s">
        <v>46</v>
      </c>
      <c r="D80" t="s">
        <v>47</v>
      </c>
      <c r="E80" s="57">
        <v>66173.92591265071</v>
      </c>
      <c r="F80" s="57">
        <v>32846.911645410801</v>
      </c>
      <c r="G80" s="57">
        <v>33327.014267239894</v>
      </c>
      <c r="H80" s="57">
        <v>14663.397604497059</v>
      </c>
      <c r="I80" s="57">
        <v>7539.4522735373794</v>
      </c>
      <c r="J80" s="57">
        <v>7123.9453309596793</v>
      </c>
      <c r="K80" s="57">
        <v>45595.399783898814</v>
      </c>
      <c r="L80" s="57">
        <v>22710.080498462055</v>
      </c>
      <c r="M80" s="57">
        <v>22885.319285436748</v>
      </c>
      <c r="N80" s="57">
        <v>5915.1285242548347</v>
      </c>
      <c r="O80" s="57">
        <v>2597.3788734113659</v>
      </c>
      <c r="P80" s="57">
        <v>3317.7496508434679</v>
      </c>
      <c r="Q80" s="50">
        <v>45.132899867716105</v>
      </c>
      <c r="R80" s="50">
        <v>22.158875119261744</v>
      </c>
      <c r="S80" s="50">
        <v>68.90236472305503</v>
      </c>
      <c r="T80" s="50">
        <v>8.9387601576832214</v>
      </c>
      <c r="U80" s="50">
        <v>40.339413032357164</v>
      </c>
      <c r="V80" s="57">
        <v>70748.370610544604</v>
      </c>
      <c r="W80" s="57">
        <v>35043.92730555201</v>
      </c>
      <c r="X80" s="57">
        <v>35704.443304992594</v>
      </c>
      <c r="Y80" s="57">
        <v>13170.597500859922</v>
      </c>
      <c r="Z80" s="57">
        <v>6773.1492324974151</v>
      </c>
      <c r="AA80" s="57">
        <v>6397.4482683625083</v>
      </c>
      <c r="AB80" s="57">
        <v>49647.258620817847</v>
      </c>
      <c r="AC80" s="57">
        <v>24780.846079189825</v>
      </c>
      <c r="AD80" s="57">
        <v>24866.412541628015</v>
      </c>
      <c r="AE80" s="57">
        <v>7930.5144888668347</v>
      </c>
      <c r="AF80" s="57">
        <v>3489.9319938647664</v>
      </c>
      <c r="AG80" s="57">
        <v>4440.5824950020678</v>
      </c>
      <c r="AH80" s="50">
        <v>42.502068746407559</v>
      </c>
      <c r="AI80" s="50">
        <v>18.616114247155434</v>
      </c>
      <c r="AJ80" s="50">
        <v>70.17441983804251</v>
      </c>
      <c r="AK80" s="50">
        <v>11.20946591480206</v>
      </c>
      <c r="AL80" s="50">
        <v>60.213779126945788</v>
      </c>
      <c r="AM80" s="57">
        <v>73403.417606948657</v>
      </c>
      <c r="AN80" s="57">
        <v>36311.030415524408</v>
      </c>
      <c r="AO80" s="57">
        <v>37092.387191424248</v>
      </c>
      <c r="AP80" s="57">
        <v>12826.786905495303</v>
      </c>
      <c r="AQ80" s="57">
        <v>6516.8664646352063</v>
      </c>
      <c r="AR80" s="57">
        <v>6309.9204408600954</v>
      </c>
      <c r="AS80" s="57">
        <v>49201.36929035261</v>
      </c>
      <c r="AT80" s="57">
        <v>24638.187954467496</v>
      </c>
      <c r="AU80" s="57">
        <v>24563.181335885118</v>
      </c>
      <c r="AV80" s="57">
        <v>11375.261411100742</v>
      </c>
      <c r="AW80" s="57">
        <v>5155.9759964217064</v>
      </c>
      <c r="AX80" s="57">
        <v>6219.2854146790341</v>
      </c>
      <c r="AY80" s="50">
        <v>49.189786108943878</v>
      </c>
      <c r="AZ80" s="50">
        <v>17.474372888437646</v>
      </c>
      <c r="BA80" s="50">
        <v>67.028717319144306</v>
      </c>
      <c r="BB80" s="50">
        <v>15.496909792418052</v>
      </c>
      <c r="BC80" s="50">
        <v>88.683639128886654</v>
      </c>
      <c r="BD80" s="57">
        <v>74842.904164491047</v>
      </c>
      <c r="BE80" s="57">
        <v>37640.117960755219</v>
      </c>
      <c r="BF80" s="57">
        <v>37202.786203735828</v>
      </c>
      <c r="BG80" s="57">
        <v>11680.927608733829</v>
      </c>
      <c r="BH80" s="57">
        <v>6078.1336946121301</v>
      </c>
      <c r="BI80" s="57">
        <v>5602.7939141217012</v>
      </c>
      <c r="BJ80" s="57">
        <v>48825.509028120265</v>
      </c>
      <c r="BK80" s="57">
        <v>24659.281301211922</v>
      </c>
      <c r="BL80" s="57">
        <v>24166.227726908346</v>
      </c>
      <c r="BM80" s="57">
        <v>14336.467527636951</v>
      </c>
      <c r="BN80" s="57">
        <v>6902.7029649311662</v>
      </c>
      <c r="BO80" s="57">
        <v>7433.7645627057836</v>
      </c>
      <c r="BP80" s="50">
        <v>53.286480068003975</v>
      </c>
      <c r="BQ80" s="50">
        <v>15.60726128833975</v>
      </c>
      <c r="BR80" s="50">
        <v>65.237325532973315</v>
      </c>
      <c r="BS80" s="50">
        <v>19.155413178686935</v>
      </c>
      <c r="BT80" s="50">
        <v>122.73398147692976</v>
      </c>
    </row>
    <row r="81" spans="1:72" x14ac:dyDescent="0.25">
      <c r="A81" t="s">
        <v>203</v>
      </c>
      <c r="B81" t="s">
        <v>122</v>
      </c>
      <c r="C81" t="s">
        <v>46</v>
      </c>
      <c r="D81" t="s">
        <v>47</v>
      </c>
      <c r="E81" s="57">
        <v>7223.3386661737923</v>
      </c>
      <c r="F81" s="57">
        <v>3639.8310311514365</v>
      </c>
      <c r="G81" s="57">
        <v>3583.5076350223571</v>
      </c>
      <c r="H81" s="57">
        <v>1763.0696461492039</v>
      </c>
      <c r="I81" s="57">
        <v>849.80761614779135</v>
      </c>
      <c r="J81" s="57">
        <v>913.26203000141254</v>
      </c>
      <c r="K81" s="57">
        <v>4691.2571790158436</v>
      </c>
      <c r="L81" s="57">
        <v>2420.4343160387457</v>
      </c>
      <c r="M81" s="57">
        <v>2270.8228629770983</v>
      </c>
      <c r="N81" s="57">
        <v>769.01184100874571</v>
      </c>
      <c r="O81" s="57">
        <v>369.58909896489916</v>
      </c>
      <c r="P81" s="57">
        <v>399.42274204384648</v>
      </c>
      <c r="Q81" s="50">
        <v>53.974476148611892</v>
      </c>
      <c r="R81" s="50">
        <v>24.407960468550247</v>
      </c>
      <c r="S81" s="50">
        <v>64.945829010960736</v>
      </c>
      <c r="T81" s="50">
        <v>10.646210520489022</v>
      </c>
      <c r="U81" s="50">
        <v>43.617780085340222</v>
      </c>
      <c r="V81" s="57">
        <v>7084.1552340920471</v>
      </c>
      <c r="W81" s="57">
        <v>3632.9210405528879</v>
      </c>
      <c r="X81" s="57">
        <v>3451.2341935391592</v>
      </c>
      <c r="Y81" s="57">
        <v>1343.9275396594203</v>
      </c>
      <c r="Z81" s="57">
        <v>678.58605143057696</v>
      </c>
      <c r="AA81" s="57">
        <v>665.34148822884322</v>
      </c>
      <c r="AB81" s="57">
        <v>4857.2522999283556</v>
      </c>
      <c r="AC81" s="57">
        <v>2520.9445719446476</v>
      </c>
      <c r="AD81" s="57">
        <v>2336.3077279837084</v>
      </c>
      <c r="AE81" s="57">
        <v>882.97539450427121</v>
      </c>
      <c r="AF81" s="57">
        <v>433.39041717766344</v>
      </c>
      <c r="AG81" s="57">
        <v>449.58497732660777</v>
      </c>
      <c r="AH81" s="50">
        <v>45.846968546322749</v>
      </c>
      <c r="AI81" s="50">
        <v>18.970893426951662</v>
      </c>
      <c r="AJ81" s="50">
        <v>68.565017838021632</v>
      </c>
      <c r="AK81" s="50">
        <v>12.464088735026699</v>
      </c>
      <c r="AL81" s="50">
        <v>65.701116202145542</v>
      </c>
      <c r="AM81" s="57">
        <v>6855.105417677275</v>
      </c>
      <c r="AN81" s="57">
        <v>3518.6882435227376</v>
      </c>
      <c r="AO81" s="57">
        <v>3336.4171741545374</v>
      </c>
      <c r="AP81" s="57">
        <v>1116.7623971177134</v>
      </c>
      <c r="AQ81" s="57">
        <v>604.84724568361344</v>
      </c>
      <c r="AR81" s="57">
        <v>511.91515143409998</v>
      </c>
      <c r="AS81" s="57">
        <v>4482.6330010478632</v>
      </c>
      <c r="AT81" s="57">
        <v>2309.0354319464032</v>
      </c>
      <c r="AU81" s="57">
        <v>2173.5975691014596</v>
      </c>
      <c r="AV81" s="57">
        <v>1255.7100195116984</v>
      </c>
      <c r="AW81" s="57">
        <v>604.80556589272078</v>
      </c>
      <c r="AX81" s="57">
        <v>650.90445361897764</v>
      </c>
      <c r="AY81" s="50">
        <v>52.925867811949388</v>
      </c>
      <c r="AZ81" s="50">
        <v>16.290958768305966</v>
      </c>
      <c r="BA81" s="50">
        <v>65.391160717798556</v>
      </c>
      <c r="BB81" s="50">
        <v>18.317880513895474</v>
      </c>
      <c r="BC81" s="50">
        <v>112.44200402454445</v>
      </c>
      <c r="BD81" s="57">
        <v>6443.9830616958707</v>
      </c>
      <c r="BE81" s="57">
        <v>3093.5186736770111</v>
      </c>
      <c r="BF81" s="57">
        <v>3350.4643880188596</v>
      </c>
      <c r="BG81" s="57">
        <v>905.08802793266364</v>
      </c>
      <c r="BH81" s="57">
        <v>459.85951390673597</v>
      </c>
      <c r="BI81" s="57">
        <v>445.22851402592767</v>
      </c>
      <c r="BJ81" s="57">
        <v>4136.4494039639612</v>
      </c>
      <c r="BK81" s="57">
        <v>2020.2914091176722</v>
      </c>
      <c r="BL81" s="57">
        <v>2116.1579948462886</v>
      </c>
      <c r="BM81" s="57">
        <v>1402.4456297992458</v>
      </c>
      <c r="BN81" s="57">
        <v>613.36775065260281</v>
      </c>
      <c r="BO81" s="57">
        <v>789.077879146643</v>
      </c>
      <c r="BP81" s="50">
        <v>55.785371278096598</v>
      </c>
      <c r="BQ81" s="50">
        <v>14.045474968931257</v>
      </c>
      <c r="BR81" s="50">
        <v>64.190879528404082</v>
      </c>
      <c r="BS81" s="50">
        <v>21.763645502664662</v>
      </c>
      <c r="BT81" s="50">
        <v>154.95129606372217</v>
      </c>
    </row>
    <row r="82" spans="1:72" x14ac:dyDescent="0.25">
      <c r="A82" t="s">
        <v>204</v>
      </c>
      <c r="B82" t="s">
        <v>123</v>
      </c>
      <c r="C82" t="s">
        <v>46</v>
      </c>
      <c r="D82" t="s">
        <v>47</v>
      </c>
      <c r="E82" s="57">
        <v>6777.3144278086156</v>
      </c>
      <c r="F82" s="57">
        <v>3578.9883704654994</v>
      </c>
      <c r="G82" s="57">
        <v>3198.3260573431171</v>
      </c>
      <c r="H82" s="57">
        <v>1737.5357634008976</v>
      </c>
      <c r="I82" s="57">
        <v>884.18255303978526</v>
      </c>
      <c r="J82" s="57">
        <v>853.35321036111236</v>
      </c>
      <c r="K82" s="57">
        <v>4658.8198681252397</v>
      </c>
      <c r="L82" s="57">
        <v>2499.9469969467705</v>
      </c>
      <c r="M82" s="57">
        <v>2158.8728711784702</v>
      </c>
      <c r="N82" s="57">
        <v>380.95879628247815</v>
      </c>
      <c r="O82" s="57">
        <v>194.85882047894341</v>
      </c>
      <c r="P82" s="57">
        <v>186.09997580353473</v>
      </c>
      <c r="Q82" s="50">
        <v>45.47277249712343</v>
      </c>
      <c r="R82" s="50">
        <v>25.637526219404201</v>
      </c>
      <c r="S82" s="50">
        <v>68.741385953840535</v>
      </c>
      <c r="T82" s="50">
        <v>5.6210878267552626</v>
      </c>
      <c r="U82" s="50">
        <v>21.925234824336702</v>
      </c>
      <c r="V82" s="57">
        <v>7100.0644690608578</v>
      </c>
      <c r="W82" s="57">
        <v>3731.2772154881764</v>
      </c>
      <c r="X82" s="57">
        <v>3368.7872535726815</v>
      </c>
      <c r="Y82" s="57">
        <v>1384.7641243692033</v>
      </c>
      <c r="Z82" s="57">
        <v>716.123982419085</v>
      </c>
      <c r="AA82" s="57">
        <v>668.64014195011839</v>
      </c>
      <c r="AB82" s="57">
        <v>4902.7875624127737</v>
      </c>
      <c r="AC82" s="57">
        <v>2618.3388171845336</v>
      </c>
      <c r="AD82" s="57">
        <v>2284.4487452282406</v>
      </c>
      <c r="AE82" s="57">
        <v>812.51278227888076</v>
      </c>
      <c r="AF82" s="57">
        <v>396.81441588455817</v>
      </c>
      <c r="AG82" s="57">
        <v>415.69836639432253</v>
      </c>
      <c r="AH82" s="50">
        <v>44.816889956511886</v>
      </c>
      <c r="AI82" s="50">
        <v>19.503542966453786</v>
      </c>
      <c r="AJ82" s="50">
        <v>69.052718940470086</v>
      </c>
      <c r="AK82" s="50">
        <v>11.443738093076128</v>
      </c>
      <c r="AL82" s="50">
        <v>58.675175647621714</v>
      </c>
      <c r="AM82" s="57">
        <v>7241.439694623421</v>
      </c>
      <c r="AN82" s="57">
        <v>3806.518146550261</v>
      </c>
      <c r="AO82" s="57">
        <v>3434.92154807316</v>
      </c>
      <c r="AP82" s="57">
        <v>1178.0499662653251</v>
      </c>
      <c r="AQ82" s="57">
        <v>600.60965452008668</v>
      </c>
      <c r="AR82" s="57">
        <v>577.44031174523843</v>
      </c>
      <c r="AS82" s="57">
        <v>5007.3501239377429</v>
      </c>
      <c r="AT82" s="57">
        <v>2677.146936629214</v>
      </c>
      <c r="AU82" s="57">
        <v>2330.2031873085293</v>
      </c>
      <c r="AV82" s="57">
        <v>1056.0396044203524</v>
      </c>
      <c r="AW82" s="57">
        <v>528.76155540096011</v>
      </c>
      <c r="AX82" s="57">
        <v>527.27804901939226</v>
      </c>
      <c r="AY82" s="50">
        <v>44.616204487191034</v>
      </c>
      <c r="AZ82" s="50">
        <v>16.268173401209104</v>
      </c>
      <c r="BA82" s="50">
        <v>69.14854414455138</v>
      </c>
      <c r="BB82" s="50">
        <v>14.583282454239507</v>
      </c>
      <c r="BC82" s="50">
        <v>89.643023187567152</v>
      </c>
      <c r="BD82" s="57">
        <v>7255.7311280745926</v>
      </c>
      <c r="BE82" s="57">
        <v>3741.6104949255127</v>
      </c>
      <c r="BF82" s="57">
        <v>3514.1206331490798</v>
      </c>
      <c r="BG82" s="57">
        <v>1048.7220091551837</v>
      </c>
      <c r="BH82" s="57">
        <v>537.32756485983555</v>
      </c>
      <c r="BI82" s="57">
        <v>511.39444429534831</v>
      </c>
      <c r="BJ82" s="57">
        <v>4873.9156314489646</v>
      </c>
      <c r="BK82" s="57">
        <v>2592.3315435681207</v>
      </c>
      <c r="BL82" s="57">
        <v>2281.5840878808435</v>
      </c>
      <c r="BM82" s="57">
        <v>1333.0934874704446</v>
      </c>
      <c r="BN82" s="57">
        <v>611.95138649755665</v>
      </c>
      <c r="BO82" s="57">
        <v>721.14210097288787</v>
      </c>
      <c r="BP82" s="50">
        <v>48.868623848491595</v>
      </c>
      <c r="BQ82" s="50">
        <v>14.453705500433509</v>
      </c>
      <c r="BR82" s="50">
        <v>67.173321963245414</v>
      </c>
      <c r="BS82" s="50">
        <v>18.372972536321079</v>
      </c>
      <c r="BT82" s="50">
        <v>127.11600174619595</v>
      </c>
    </row>
    <row r="83" spans="1:72" x14ac:dyDescent="0.25">
      <c r="A83" t="s">
        <v>205</v>
      </c>
      <c r="B83" t="s">
        <v>124</v>
      </c>
      <c r="C83" t="s">
        <v>46</v>
      </c>
      <c r="D83" t="s">
        <v>47</v>
      </c>
      <c r="E83" s="57">
        <v>7680.6074226011797</v>
      </c>
      <c r="F83" s="57">
        <v>3898.6039276755773</v>
      </c>
      <c r="G83" s="57">
        <v>3782.0034949256024</v>
      </c>
      <c r="H83" s="57">
        <v>1961.6984882188058</v>
      </c>
      <c r="I83" s="57">
        <v>1029.4937897886846</v>
      </c>
      <c r="J83" s="57">
        <v>932.20469843012097</v>
      </c>
      <c r="K83" s="57">
        <v>5004.8302962131693</v>
      </c>
      <c r="L83" s="57">
        <v>2516.5794168594275</v>
      </c>
      <c r="M83" s="57">
        <v>2488.2508793537413</v>
      </c>
      <c r="N83" s="57">
        <v>714.07863816920531</v>
      </c>
      <c r="O83" s="57">
        <v>352.53072102746523</v>
      </c>
      <c r="P83" s="57">
        <v>361.54791714174007</v>
      </c>
      <c r="Q83" s="50">
        <v>53.463893239548966</v>
      </c>
      <c r="R83" s="50">
        <v>25.540928995358552</v>
      </c>
      <c r="S83" s="50">
        <v>65.161907396618261</v>
      </c>
      <c r="T83" s="50">
        <v>9.2971636080231974</v>
      </c>
      <c r="U83" s="50">
        <v>36.40103932677129</v>
      </c>
      <c r="V83" s="57">
        <v>7817.6370018294583</v>
      </c>
      <c r="W83" s="57">
        <v>3715.2173763938749</v>
      </c>
      <c r="X83" s="57">
        <v>4102.4196254355829</v>
      </c>
      <c r="Y83" s="57">
        <v>1496.9385911134648</v>
      </c>
      <c r="Z83" s="57">
        <v>768.06145619181098</v>
      </c>
      <c r="AA83" s="57">
        <v>728.87713492165381</v>
      </c>
      <c r="AB83" s="57">
        <v>5350.9175164297676</v>
      </c>
      <c r="AC83" s="57">
        <v>2465.200285041954</v>
      </c>
      <c r="AD83" s="57">
        <v>2885.7172313878127</v>
      </c>
      <c r="AE83" s="57">
        <v>969.78089428622604</v>
      </c>
      <c r="AF83" s="57">
        <v>481.95563516010998</v>
      </c>
      <c r="AG83" s="57">
        <v>487.82525912611607</v>
      </c>
      <c r="AH83" s="50">
        <v>46.099000364437167</v>
      </c>
      <c r="AI83" s="50">
        <v>19.148223315602351</v>
      </c>
      <c r="AJ83" s="50">
        <v>68.446737999955261</v>
      </c>
      <c r="AK83" s="50">
        <v>12.405038684442383</v>
      </c>
      <c r="AL83" s="50">
        <v>64.784280400231779</v>
      </c>
      <c r="AM83" s="57">
        <v>7955.1814893871897</v>
      </c>
      <c r="AN83" s="57">
        <v>4035.5509466808398</v>
      </c>
      <c r="AO83" s="57">
        <v>3919.6305427063498</v>
      </c>
      <c r="AP83" s="57">
        <v>1325.5144725301529</v>
      </c>
      <c r="AQ83" s="57">
        <v>705.46616556110359</v>
      </c>
      <c r="AR83" s="57">
        <v>620.04830696904935</v>
      </c>
      <c r="AS83" s="57">
        <v>5306.4847583247529</v>
      </c>
      <c r="AT83" s="57">
        <v>2674.8300054361725</v>
      </c>
      <c r="AU83" s="57">
        <v>2631.6547528885803</v>
      </c>
      <c r="AV83" s="57">
        <v>1323.1822585322836</v>
      </c>
      <c r="AW83" s="57">
        <v>655.25477568356359</v>
      </c>
      <c r="AX83" s="57">
        <v>667.92748284872005</v>
      </c>
      <c r="AY83" s="50">
        <v>49.914337865706507</v>
      </c>
      <c r="AZ83" s="50">
        <v>16.662278218271815</v>
      </c>
      <c r="BA83" s="50">
        <v>66.704760481002253</v>
      </c>
      <c r="BB83" s="50">
        <v>16.632961300725928</v>
      </c>
      <c r="BC83" s="50">
        <v>99.824052166445412</v>
      </c>
      <c r="BD83" s="57">
        <v>6885.3663246508804</v>
      </c>
      <c r="BE83" s="57">
        <v>3386.5042842334174</v>
      </c>
      <c r="BF83" s="57">
        <v>3498.862040417463</v>
      </c>
      <c r="BG83" s="57">
        <v>1001.4677192625785</v>
      </c>
      <c r="BH83" s="57">
        <v>514.51279451193045</v>
      </c>
      <c r="BI83" s="57">
        <v>486.95492475064805</v>
      </c>
      <c r="BJ83" s="57">
        <v>4470.0444725287152</v>
      </c>
      <c r="BK83" s="57">
        <v>2250.1102542537583</v>
      </c>
      <c r="BL83" s="57">
        <v>2219.9342182749569</v>
      </c>
      <c r="BM83" s="57">
        <v>1413.8541328595866</v>
      </c>
      <c r="BN83" s="57">
        <v>621.88123546772829</v>
      </c>
      <c r="BO83" s="57">
        <v>791.97289739185828</v>
      </c>
      <c r="BP83" s="50">
        <v>54.033508323370469</v>
      </c>
      <c r="BQ83" s="50">
        <v>14.544872008873943</v>
      </c>
      <c r="BR83" s="50">
        <v>64.920939014168823</v>
      </c>
      <c r="BS83" s="50">
        <v>20.534188976957235</v>
      </c>
      <c r="BT83" s="50">
        <v>141.17820331749334</v>
      </c>
    </row>
    <row r="84" spans="1:72" x14ac:dyDescent="0.25">
      <c r="A84" t="s">
        <v>206</v>
      </c>
      <c r="B84" t="s">
        <v>125</v>
      </c>
      <c r="C84" t="s">
        <v>46</v>
      </c>
      <c r="D84" t="s">
        <v>47</v>
      </c>
      <c r="E84" s="57">
        <v>74102.219214740093</v>
      </c>
      <c r="F84" s="57">
        <v>36729.623860214364</v>
      </c>
      <c r="G84" s="57">
        <v>37372.595354525722</v>
      </c>
      <c r="H84" s="57">
        <v>17778.242875657557</v>
      </c>
      <c r="I84" s="57">
        <v>9020.6249742613436</v>
      </c>
      <c r="J84" s="57">
        <v>8757.6179013962137</v>
      </c>
      <c r="K84" s="57">
        <v>50971.562695964953</v>
      </c>
      <c r="L84" s="57">
        <v>25369.127840048801</v>
      </c>
      <c r="M84" s="57">
        <v>25602.434855916137</v>
      </c>
      <c r="N84" s="57">
        <v>5352.4136431175903</v>
      </c>
      <c r="O84" s="57">
        <v>2339.8710459042177</v>
      </c>
      <c r="P84" s="57">
        <v>3012.5425972133726</v>
      </c>
      <c r="Q84" s="50">
        <v>45.379531831787915</v>
      </c>
      <c r="R84" s="50">
        <v>23.991512081626276</v>
      </c>
      <c r="S84" s="50">
        <v>68.785473952210481</v>
      </c>
      <c r="T84" s="50">
        <v>7.2230139661632577</v>
      </c>
      <c r="U84" s="50">
        <v>30.106539102614338</v>
      </c>
      <c r="V84" s="57">
        <v>79637.83914813181</v>
      </c>
      <c r="W84" s="57">
        <v>39426.010620274967</v>
      </c>
      <c r="X84" s="57">
        <v>40211.828527856844</v>
      </c>
      <c r="Y84" s="57">
        <v>14408.627902682358</v>
      </c>
      <c r="Z84" s="57">
        <v>7293.4071378651242</v>
      </c>
      <c r="AA84" s="57">
        <v>7115.2207648172343</v>
      </c>
      <c r="AB84" s="57">
        <v>56786.203743124985</v>
      </c>
      <c r="AC84" s="57">
        <v>28443.601433328768</v>
      </c>
      <c r="AD84" s="57">
        <v>28342.602309796217</v>
      </c>
      <c r="AE84" s="57">
        <v>8443.0075023244663</v>
      </c>
      <c r="AF84" s="57">
        <v>3689.0020490810734</v>
      </c>
      <c r="AG84" s="57">
        <v>4754.0054532433915</v>
      </c>
      <c r="AH84" s="50">
        <v>40.241526812352618</v>
      </c>
      <c r="AI84" s="50">
        <v>18.09269068172647</v>
      </c>
      <c r="AJ84" s="50">
        <v>71.30555568879609</v>
      </c>
      <c r="AK84" s="50">
        <v>10.601753629477436</v>
      </c>
      <c r="AL84" s="50">
        <v>58.596887638084461</v>
      </c>
      <c r="AM84" s="57">
        <v>84754.610826323842</v>
      </c>
      <c r="AN84" s="57">
        <v>42149.625007083472</v>
      </c>
      <c r="AO84" s="57">
        <v>42604.98581924037</v>
      </c>
      <c r="AP84" s="57">
        <v>14921.774010315006</v>
      </c>
      <c r="AQ84" s="57">
        <v>7831.2905418028286</v>
      </c>
      <c r="AR84" s="57">
        <v>7090.4834685121787</v>
      </c>
      <c r="AS84" s="57">
        <v>57517.075375097746</v>
      </c>
      <c r="AT84" s="57">
        <v>28806.015714843568</v>
      </c>
      <c r="AU84" s="57">
        <v>28711.059660254163</v>
      </c>
      <c r="AV84" s="57">
        <v>12315.761440911099</v>
      </c>
      <c r="AW84" s="57">
        <v>5512.3187504370735</v>
      </c>
      <c r="AX84" s="57">
        <v>6803.4426904740249</v>
      </c>
      <c r="AY84" s="50">
        <v>47.355564019200294</v>
      </c>
      <c r="AZ84" s="50">
        <v>17.605855144438312</v>
      </c>
      <c r="BA84" s="50">
        <v>67.863063512803691</v>
      </c>
      <c r="BB84" s="50">
        <v>14.531081342758004</v>
      </c>
      <c r="BC84" s="50">
        <v>82.535504373659307</v>
      </c>
      <c r="BD84" s="57">
        <v>86754.540202287608</v>
      </c>
      <c r="BE84" s="57">
        <v>43137.0785626488</v>
      </c>
      <c r="BF84" s="57">
        <v>43617.461639638808</v>
      </c>
      <c r="BG84" s="57">
        <v>13593.858409044424</v>
      </c>
      <c r="BH84" s="57">
        <v>7121.6611511935853</v>
      </c>
      <c r="BI84" s="57">
        <v>6472.1972578508376</v>
      </c>
      <c r="BJ84" s="57">
        <v>57464.359904355304</v>
      </c>
      <c r="BK84" s="57">
        <v>29175.121161556774</v>
      </c>
      <c r="BL84" s="57">
        <v>28289.238742798534</v>
      </c>
      <c r="BM84" s="57">
        <v>15696.321888887882</v>
      </c>
      <c r="BN84" s="57">
        <v>6840.2962498984434</v>
      </c>
      <c r="BO84" s="57">
        <v>8856.0256389894384</v>
      </c>
      <c r="BP84" s="50">
        <v>50.971037259761353</v>
      </c>
      <c r="BQ84" s="50">
        <v>15.669333705587402</v>
      </c>
      <c r="BR84" s="50">
        <v>66.237870398902814</v>
      </c>
      <c r="BS84" s="50">
        <v>18.092795895509788</v>
      </c>
      <c r="BT84" s="50">
        <v>115.466274670366</v>
      </c>
    </row>
    <row r="85" spans="1:72" x14ac:dyDescent="0.25">
      <c r="A85" t="s">
        <v>207</v>
      </c>
      <c r="B85" t="s">
        <v>126</v>
      </c>
      <c r="C85" t="s">
        <v>46</v>
      </c>
      <c r="D85" t="s">
        <v>47</v>
      </c>
      <c r="E85" s="57">
        <v>54849.743043417315</v>
      </c>
      <c r="F85" s="57">
        <v>27204.49507771654</v>
      </c>
      <c r="G85" s="57">
        <v>27645.247965700786</v>
      </c>
      <c r="H85" s="57">
        <v>12889.994435182365</v>
      </c>
      <c r="I85" s="57">
        <v>6632.3991907479176</v>
      </c>
      <c r="J85" s="57">
        <v>6257.5952444344475</v>
      </c>
      <c r="K85" s="57">
        <v>37692.978832418921</v>
      </c>
      <c r="L85" s="57">
        <v>18659.272024660841</v>
      </c>
      <c r="M85" s="57">
        <v>19033.706807758092</v>
      </c>
      <c r="N85" s="57">
        <v>4266.7697758160302</v>
      </c>
      <c r="O85" s="57">
        <v>1912.8238623077821</v>
      </c>
      <c r="P85" s="57">
        <v>2353.9459135082489</v>
      </c>
      <c r="Q85" s="50">
        <v>45.517135398813927</v>
      </c>
      <c r="R85" s="50">
        <v>23.500555736385227</v>
      </c>
      <c r="S85" s="50">
        <v>68.720429196144735</v>
      </c>
      <c r="T85" s="50">
        <v>7.7790150674700351</v>
      </c>
      <c r="U85" s="50">
        <v>33.101408982537428</v>
      </c>
      <c r="V85" s="57">
        <v>57806.50816665891</v>
      </c>
      <c r="W85" s="57">
        <v>28616.961129610943</v>
      </c>
      <c r="X85" s="57">
        <v>29189.547037047967</v>
      </c>
      <c r="Y85" s="57">
        <v>10757.063118716489</v>
      </c>
      <c r="Z85" s="57">
        <v>5555.0027986627629</v>
      </c>
      <c r="AA85" s="57">
        <v>5202.0603200537271</v>
      </c>
      <c r="AB85" s="57">
        <v>40548.10292770942</v>
      </c>
      <c r="AC85" s="57">
        <v>20117.736429997596</v>
      </c>
      <c r="AD85" s="57">
        <v>20430.366497711828</v>
      </c>
      <c r="AE85" s="57">
        <v>6501.342120233001</v>
      </c>
      <c r="AF85" s="57">
        <v>2944.221900950588</v>
      </c>
      <c r="AG85" s="57">
        <v>3557.1202192824121</v>
      </c>
      <c r="AH85" s="50">
        <v>42.562793306800025</v>
      </c>
      <c r="AI85" s="50">
        <v>18.608740537835921</v>
      </c>
      <c r="AJ85" s="50">
        <v>70.14452907414389</v>
      </c>
      <c r="AK85" s="50">
        <v>11.24673038802019</v>
      </c>
      <c r="AL85" s="50">
        <v>60.437891350857186</v>
      </c>
      <c r="AM85" s="57">
        <v>60769.624128678253</v>
      </c>
      <c r="AN85" s="57">
        <v>30229.206808576811</v>
      </c>
      <c r="AO85" s="57">
        <v>30540.417320101442</v>
      </c>
      <c r="AP85" s="57">
        <v>10468.321990181565</v>
      </c>
      <c r="AQ85" s="57">
        <v>5512.1563662259287</v>
      </c>
      <c r="AR85" s="57">
        <v>4956.165623955636</v>
      </c>
      <c r="AS85" s="57">
        <v>40973.324797295267</v>
      </c>
      <c r="AT85" s="57">
        <v>20460.567733588654</v>
      </c>
      <c r="AU85" s="57">
        <v>20512.757063706616</v>
      </c>
      <c r="AV85" s="57">
        <v>9327.977341201422</v>
      </c>
      <c r="AW85" s="57">
        <v>4256.4827087622298</v>
      </c>
      <c r="AX85" s="57">
        <v>5071.4946324391913</v>
      </c>
      <c r="AY85" s="50">
        <v>48.315091414523877</v>
      </c>
      <c r="AZ85" s="50">
        <v>17.22624113655062</v>
      </c>
      <c r="BA85" s="50">
        <v>67.424022091259289</v>
      </c>
      <c r="BB85" s="50">
        <v>15.349736772190081</v>
      </c>
      <c r="BC85" s="50">
        <v>89.106710224908127</v>
      </c>
      <c r="BD85" s="57">
        <v>61157.684173266251</v>
      </c>
      <c r="BE85" s="57">
        <v>29505.460862853881</v>
      </c>
      <c r="BF85" s="57">
        <v>31652.22331041237</v>
      </c>
      <c r="BG85" s="57">
        <v>9272.5248694319944</v>
      </c>
      <c r="BH85" s="57">
        <v>4860.2237393624036</v>
      </c>
      <c r="BI85" s="57">
        <v>4412.3011300695907</v>
      </c>
      <c r="BJ85" s="57">
        <v>39938.637412229778</v>
      </c>
      <c r="BK85" s="57">
        <v>19813.141980266158</v>
      </c>
      <c r="BL85" s="57">
        <v>20125.495431963616</v>
      </c>
      <c r="BM85" s="57">
        <v>11946.521891604478</v>
      </c>
      <c r="BN85" s="57">
        <v>4832.0951432253169</v>
      </c>
      <c r="BO85" s="57">
        <v>7114.4267483791609</v>
      </c>
      <c r="BP85" s="50">
        <v>53.129120410449701</v>
      </c>
      <c r="BQ85" s="50">
        <v>15.161667736080295</v>
      </c>
      <c r="BR85" s="50">
        <v>65.304365186685871</v>
      </c>
      <c r="BS85" s="50">
        <v>19.533967077233836</v>
      </c>
      <c r="BT85" s="50">
        <v>128.83785225518932</v>
      </c>
    </row>
    <row r="86" spans="1:72" x14ac:dyDescent="0.25">
      <c r="A86" t="s">
        <v>208</v>
      </c>
      <c r="B86" t="s">
        <v>127</v>
      </c>
      <c r="C86" t="s">
        <v>46</v>
      </c>
      <c r="D86" t="s">
        <v>47</v>
      </c>
      <c r="E86" s="57">
        <v>2202.7322305947228</v>
      </c>
      <c r="F86" s="57">
        <v>1166.8616818259306</v>
      </c>
      <c r="G86" s="57">
        <v>1035.8705487687921</v>
      </c>
      <c r="H86" s="57">
        <v>451.87604701487339</v>
      </c>
      <c r="I86" s="57">
        <v>222.05104727514254</v>
      </c>
      <c r="J86" s="57">
        <v>229.82499973973086</v>
      </c>
      <c r="K86" s="57">
        <v>1522.7549940375056</v>
      </c>
      <c r="L86" s="57">
        <v>823.04888655443256</v>
      </c>
      <c r="M86" s="57">
        <v>699.7061074830732</v>
      </c>
      <c r="N86" s="57">
        <v>228.1011895423436</v>
      </c>
      <c r="O86" s="57">
        <v>121.76174799635558</v>
      </c>
      <c r="P86" s="57">
        <v>106.33944154598805</v>
      </c>
      <c r="Q86" s="50">
        <v>44.654408569975708</v>
      </c>
      <c r="R86" s="50">
        <v>20.514343084400682</v>
      </c>
      <c r="S86" s="50">
        <v>69.13028160605667</v>
      </c>
      <c r="T86" s="50">
        <v>10.355375309542634</v>
      </c>
      <c r="U86" s="50">
        <v>50.478707833530223</v>
      </c>
      <c r="V86" s="57">
        <v>2177.8130142386171</v>
      </c>
      <c r="W86" s="57">
        <v>1138.4897156981601</v>
      </c>
      <c r="X86" s="57">
        <v>1039.323298540457</v>
      </c>
      <c r="Y86" s="57">
        <v>370.3699182589005</v>
      </c>
      <c r="Z86" s="57">
        <v>179.9614530888696</v>
      </c>
      <c r="AA86" s="57">
        <v>190.40846517003087</v>
      </c>
      <c r="AB86" s="57">
        <v>1493.8916301974764</v>
      </c>
      <c r="AC86" s="57">
        <v>794.02398528788046</v>
      </c>
      <c r="AD86" s="57">
        <v>699.86764490959581</v>
      </c>
      <c r="AE86" s="57">
        <v>313.55146578224031</v>
      </c>
      <c r="AF86" s="57">
        <v>164.50427732141009</v>
      </c>
      <c r="AG86" s="57">
        <v>149.04718846083023</v>
      </c>
      <c r="AH86" s="50">
        <v>45.781191233445341</v>
      </c>
      <c r="AI86" s="50">
        <v>17.006506795459899</v>
      </c>
      <c r="AJ86" s="50">
        <v>68.595954768860366</v>
      </c>
      <c r="AK86" s="50">
        <v>14.397538435679735</v>
      </c>
      <c r="AL86" s="50">
        <v>84.658999104527098</v>
      </c>
      <c r="AM86" s="57">
        <v>2079.2128866276262</v>
      </c>
      <c r="AN86" s="57">
        <v>1093.3385550419048</v>
      </c>
      <c r="AO86" s="57">
        <v>985.87433158572139</v>
      </c>
      <c r="AP86" s="57">
        <v>321.07198298542789</v>
      </c>
      <c r="AQ86" s="57">
        <v>163.68875543679866</v>
      </c>
      <c r="AR86" s="57">
        <v>157.38322754862921</v>
      </c>
      <c r="AS86" s="57">
        <v>1343.1333212802101</v>
      </c>
      <c r="AT86" s="57">
        <v>721.93319280561366</v>
      </c>
      <c r="AU86" s="57">
        <v>621.20012847459645</v>
      </c>
      <c r="AV86" s="57">
        <v>415.00758236198828</v>
      </c>
      <c r="AW86" s="57">
        <v>207.7166067994925</v>
      </c>
      <c r="AX86" s="57">
        <v>207.29097556249576</v>
      </c>
      <c r="AY86" s="50">
        <v>54.803164636390711</v>
      </c>
      <c r="AZ86" s="50">
        <v>15.441996586804043</v>
      </c>
      <c r="BA86" s="50">
        <v>64.598162598862189</v>
      </c>
      <c r="BB86" s="50">
        <v>19.95984081433377</v>
      </c>
      <c r="BC86" s="50">
        <v>129.25686586014692</v>
      </c>
      <c r="BD86" s="57">
        <v>2083.9498686102897</v>
      </c>
      <c r="BE86" s="57">
        <v>1018.1803976009656</v>
      </c>
      <c r="BF86" s="57">
        <v>1065.7694710093242</v>
      </c>
      <c r="BG86" s="57">
        <v>281.43266621155027</v>
      </c>
      <c r="BH86" s="57">
        <v>133.7825024913725</v>
      </c>
      <c r="BI86" s="57">
        <v>147.65016372017774</v>
      </c>
      <c r="BJ86" s="57">
        <v>1298.7751490470705</v>
      </c>
      <c r="BK86" s="57">
        <v>639.43482606490807</v>
      </c>
      <c r="BL86" s="57">
        <v>659.34032298216243</v>
      </c>
      <c r="BM86" s="57">
        <v>503.74205335166903</v>
      </c>
      <c r="BN86" s="57">
        <v>244.96306904468506</v>
      </c>
      <c r="BO86" s="57">
        <v>258.77898430698406</v>
      </c>
      <c r="BP86" s="50">
        <v>60.455015646034873</v>
      </c>
      <c r="BQ86" s="50">
        <v>13.50477141752107</v>
      </c>
      <c r="BR86" s="50">
        <v>62.322763546763071</v>
      </c>
      <c r="BS86" s="50">
        <v>24.172465035715867</v>
      </c>
      <c r="BT86" s="50">
        <v>178.99203391443228</v>
      </c>
    </row>
    <row r="87" spans="1:72" x14ac:dyDescent="0.25">
      <c r="A87" t="s">
        <v>209</v>
      </c>
      <c r="B87" t="s">
        <v>47</v>
      </c>
      <c r="C87" t="s">
        <v>46</v>
      </c>
      <c r="D87" t="s">
        <v>47</v>
      </c>
      <c r="E87" s="57">
        <v>125342.43723483048</v>
      </c>
      <c r="F87" s="57">
        <v>60979.002254079933</v>
      </c>
      <c r="G87" s="57">
        <v>64363.434980750528</v>
      </c>
      <c r="H87" s="57">
        <v>26736.354699132527</v>
      </c>
      <c r="I87" s="57">
        <v>13367.37136933591</v>
      </c>
      <c r="J87" s="57">
        <v>13368.983329796618</v>
      </c>
      <c r="K87" s="57">
        <v>89656.955249882274</v>
      </c>
      <c r="L87" s="57">
        <v>43846.018285409184</v>
      </c>
      <c r="M87" s="57">
        <v>45810.936964473083</v>
      </c>
      <c r="N87" s="57">
        <v>8949.1272858156663</v>
      </c>
      <c r="O87" s="57">
        <v>3765.6125993348383</v>
      </c>
      <c r="P87" s="57">
        <v>5183.5146864808285</v>
      </c>
      <c r="Q87" s="50">
        <v>39.802246111848696</v>
      </c>
      <c r="R87" s="50">
        <v>21.330648493009328</v>
      </c>
      <c r="S87" s="50">
        <v>71.529608987823451</v>
      </c>
      <c r="T87" s="50">
        <v>7.1397425191672106</v>
      </c>
      <c r="U87" s="50">
        <v>33.471755542299206</v>
      </c>
      <c r="V87" s="57">
        <v>135815.48628498873</v>
      </c>
      <c r="W87" s="57">
        <v>65850.902859083406</v>
      </c>
      <c r="X87" s="57">
        <v>69964.583425905323</v>
      </c>
      <c r="Y87" s="57">
        <v>24592.34935182198</v>
      </c>
      <c r="Z87" s="57">
        <v>12290.110377299723</v>
      </c>
      <c r="AA87" s="57">
        <v>12302.238974522254</v>
      </c>
      <c r="AB87" s="57">
        <v>97129.000501364804</v>
      </c>
      <c r="AC87" s="57">
        <v>47608.050604311342</v>
      </c>
      <c r="AD87" s="57">
        <v>49520.949897053462</v>
      </c>
      <c r="AE87" s="57">
        <v>14094.13643180195</v>
      </c>
      <c r="AF87" s="57">
        <v>5952.741877472341</v>
      </c>
      <c r="AG87" s="57">
        <v>8141.3945543296077</v>
      </c>
      <c r="AH87" s="50">
        <v>39.830005028292589</v>
      </c>
      <c r="AI87" s="50">
        <v>18.107176158261193</v>
      </c>
      <c r="AJ87" s="50">
        <v>71.515408999496529</v>
      </c>
      <c r="AK87" s="50">
        <v>10.377414842242279</v>
      </c>
      <c r="AL87" s="50">
        <v>57.311061379980579</v>
      </c>
      <c r="AM87" s="57">
        <v>144881.88030270685</v>
      </c>
      <c r="AN87" s="57">
        <v>70645.121483536452</v>
      </c>
      <c r="AO87" s="57">
        <v>74236.758819170398</v>
      </c>
      <c r="AP87" s="57">
        <v>25347.496928669061</v>
      </c>
      <c r="AQ87" s="57">
        <v>12932.17659715053</v>
      </c>
      <c r="AR87" s="57">
        <v>12415.320331518529</v>
      </c>
      <c r="AS87" s="57">
        <v>96417.378541596292</v>
      </c>
      <c r="AT87" s="57">
        <v>47715.701578348453</v>
      </c>
      <c r="AU87" s="57">
        <v>48701.676963247832</v>
      </c>
      <c r="AV87" s="57">
        <v>23117.004832441497</v>
      </c>
      <c r="AW87" s="57">
        <v>9997.2433080374649</v>
      </c>
      <c r="AX87" s="57">
        <v>13119.761524404033</v>
      </c>
      <c r="AY87" s="50">
        <v>50.265317823593435</v>
      </c>
      <c r="AZ87" s="50">
        <v>17.495284348677444</v>
      </c>
      <c r="BA87" s="50">
        <v>66.548955839162247</v>
      </c>
      <c r="BB87" s="50">
        <v>15.955759812160306</v>
      </c>
      <c r="BC87" s="50">
        <v>91.200345728398986</v>
      </c>
      <c r="BD87" s="57">
        <v>148932.68471895394</v>
      </c>
      <c r="BE87" s="57">
        <v>73213.972959797553</v>
      </c>
      <c r="BF87" s="57">
        <v>75718.711759156387</v>
      </c>
      <c r="BG87" s="57">
        <v>22730.741310571429</v>
      </c>
      <c r="BH87" s="57">
        <v>11877.477959304208</v>
      </c>
      <c r="BI87" s="57">
        <v>10853.263351267222</v>
      </c>
      <c r="BJ87" s="57">
        <v>95920.937438028806</v>
      </c>
      <c r="BK87" s="57">
        <v>47919.958699398732</v>
      </c>
      <c r="BL87" s="57">
        <v>48000.978738630081</v>
      </c>
      <c r="BM87" s="57">
        <v>30281.005970353697</v>
      </c>
      <c r="BN87" s="57">
        <v>13416.536301094613</v>
      </c>
      <c r="BO87" s="57">
        <v>16864.469669259088</v>
      </c>
      <c r="BP87" s="50">
        <v>55.266085483343176</v>
      </c>
      <c r="BQ87" s="50">
        <v>15.262426346148178</v>
      </c>
      <c r="BR87" s="50">
        <v>64.40556525187074</v>
      </c>
      <c r="BS87" s="50">
        <v>20.332008401981071</v>
      </c>
      <c r="BT87" s="50">
        <v>133.21609514015654</v>
      </c>
    </row>
    <row r="89" spans="1:72" x14ac:dyDescent="0.25">
      <c r="D89" t="s">
        <v>242</v>
      </c>
      <c r="E89" s="57">
        <f>SUM(E6:E88)</f>
        <v>1567893.3219248294</v>
      </c>
      <c r="F89" s="57">
        <f t="shared" ref="F89:BO89" si="0">SUM(F6:F88)</f>
        <v>786329.35814856249</v>
      </c>
      <c r="G89" s="57">
        <f t="shared" si="0"/>
        <v>781563.96377626748</v>
      </c>
      <c r="H89" s="57">
        <f t="shared" si="0"/>
        <v>347053.61559694563</v>
      </c>
      <c r="I89" s="57">
        <f t="shared" si="0"/>
        <v>177357.84203652522</v>
      </c>
      <c r="J89" s="57">
        <f t="shared" si="0"/>
        <v>169695.77356042052</v>
      </c>
      <c r="K89" s="57">
        <f t="shared" si="0"/>
        <v>1083756.2228427019</v>
      </c>
      <c r="L89" s="57">
        <f t="shared" si="0"/>
        <v>546112.74149926344</v>
      </c>
      <c r="M89" s="57">
        <f t="shared" si="0"/>
        <v>537643.48134343815</v>
      </c>
      <c r="N89" s="57">
        <f t="shared" si="0"/>
        <v>137083.48348518208</v>
      </c>
      <c r="O89" s="57">
        <f t="shared" si="0"/>
        <v>62858.774612773537</v>
      </c>
      <c r="P89" s="57">
        <f t="shared" si="0"/>
        <v>74224.708872408548</v>
      </c>
      <c r="Q89" s="56">
        <f>(H89+N89)/K89*100</f>
        <v>44.67214018040255</v>
      </c>
      <c r="R89" s="50">
        <f>H89/E$89*100</f>
        <v>22.135027348090503</v>
      </c>
      <c r="S89" s="50">
        <f>K89/E$89*100</f>
        <v>69.121808715418538</v>
      </c>
      <c r="T89" s="50">
        <f>N89/E$89*100</f>
        <v>8.7431639364909781</v>
      </c>
      <c r="U89" s="50">
        <f>N89/H89*100</f>
        <v>39.49922355639292</v>
      </c>
      <c r="V89" s="57">
        <f t="shared" si="0"/>
        <v>1656600.1177445939</v>
      </c>
      <c r="W89" s="57">
        <f t="shared" si="0"/>
        <v>830151.89328794624</v>
      </c>
      <c r="X89" s="57">
        <f t="shared" si="0"/>
        <v>826448.22445664729</v>
      </c>
      <c r="Y89" s="57">
        <f t="shared" si="0"/>
        <v>308093.9900595668</v>
      </c>
      <c r="Z89" s="57">
        <f t="shared" si="0"/>
        <v>157886.89301007098</v>
      </c>
      <c r="AA89" s="57">
        <f t="shared" si="0"/>
        <v>150207.09704949582</v>
      </c>
      <c r="AB89" s="57">
        <f t="shared" si="0"/>
        <v>1157138.315627926</v>
      </c>
      <c r="AC89" s="57">
        <f t="shared" si="0"/>
        <v>583339.82729371637</v>
      </c>
      <c r="AD89" s="57">
        <f t="shared" si="0"/>
        <v>573798.48833420966</v>
      </c>
      <c r="AE89" s="57">
        <f t="shared" si="0"/>
        <v>191367.81205710082</v>
      </c>
      <c r="AF89" s="57">
        <f t="shared" si="0"/>
        <v>88925.172984158911</v>
      </c>
      <c r="AG89" s="57">
        <f t="shared" si="0"/>
        <v>102442.63907294186</v>
      </c>
      <c r="AH89" s="56">
        <f>(Y89+AE89)/AB89*100</f>
        <v>43.163535021794914</v>
      </c>
      <c r="AI89" s="50">
        <f>Y89/V$89*100</f>
        <v>18.597969827445539</v>
      </c>
      <c r="AJ89" s="50">
        <f>AB89/V$89*100</f>
        <v>69.850189145424636</v>
      </c>
      <c r="AK89" s="50">
        <f>AE89/V$89*100</f>
        <v>11.551841027129814</v>
      </c>
      <c r="AL89" s="50">
        <f>AE89/Y89*100</f>
        <v>62.113451813877262</v>
      </c>
      <c r="AM89" s="57">
        <f t="shared" si="0"/>
        <v>1722270.8685109187</v>
      </c>
      <c r="AN89" s="57">
        <f t="shared" si="0"/>
        <v>860466.96302147</v>
      </c>
      <c r="AO89" s="57">
        <f t="shared" si="0"/>
        <v>861803.90548944916</v>
      </c>
      <c r="AP89" s="57">
        <f t="shared" si="0"/>
        <v>290119.15206934768</v>
      </c>
      <c r="AQ89" s="57">
        <f t="shared" si="0"/>
        <v>148051.24634794961</v>
      </c>
      <c r="AR89" s="57">
        <f t="shared" si="0"/>
        <v>142067.90572139801</v>
      </c>
      <c r="AS89" s="57">
        <f t="shared" si="0"/>
        <v>1144954.8287415651</v>
      </c>
      <c r="AT89" s="57">
        <f t="shared" si="0"/>
        <v>579585.44189210748</v>
      </c>
      <c r="AU89" s="57">
        <f t="shared" si="0"/>
        <v>565369.38684945798</v>
      </c>
      <c r="AV89" s="57">
        <f t="shared" si="0"/>
        <v>287196.88770000596</v>
      </c>
      <c r="AW89" s="57">
        <f t="shared" si="0"/>
        <v>132830.27478141294</v>
      </c>
      <c r="AX89" s="57">
        <f t="shared" si="0"/>
        <v>154366.61291859305</v>
      </c>
      <c r="AY89" s="56">
        <f>(AP89+AV89)/AS89*100</f>
        <v>50.422604043155935</v>
      </c>
      <c r="AZ89" s="50">
        <f>AP89/AM$89*100</f>
        <v>16.845152372587343</v>
      </c>
      <c r="BA89" s="50">
        <f>AS89/AM$89*100</f>
        <v>66.479370328750733</v>
      </c>
      <c r="BB89" s="50">
        <f>AV89/AM$89*100</f>
        <v>16.675477298661935</v>
      </c>
      <c r="BC89" s="50">
        <f>AV89/AP89*100</f>
        <v>98.992736484820824</v>
      </c>
      <c r="BD89" s="57">
        <f t="shared" si="0"/>
        <v>1725965.9453728618</v>
      </c>
      <c r="BE89" s="57">
        <f t="shared" si="0"/>
        <v>855614.76285439066</v>
      </c>
      <c r="BF89" s="57">
        <f t="shared" si="0"/>
        <v>870351.18251847127</v>
      </c>
      <c r="BG89" s="57">
        <f t="shared" si="0"/>
        <v>257175.67835025323</v>
      </c>
      <c r="BH89" s="57">
        <f t="shared" si="0"/>
        <v>132356.43957093789</v>
      </c>
      <c r="BI89" s="57">
        <f t="shared" si="0"/>
        <v>124819.23877931539</v>
      </c>
      <c r="BJ89" s="57">
        <f>SUM(BJ6:BJ88)</f>
        <v>1113126.6283505277</v>
      </c>
      <c r="BK89" s="57">
        <f t="shared" si="0"/>
        <v>563881.90207310673</v>
      </c>
      <c r="BL89" s="57">
        <f t="shared" si="0"/>
        <v>549244.72627742088</v>
      </c>
      <c r="BM89" s="57">
        <f t="shared" si="0"/>
        <v>355663.63867208117</v>
      </c>
      <c r="BN89" s="57">
        <f t="shared" si="0"/>
        <v>159376.42121034587</v>
      </c>
      <c r="BO89" s="57">
        <f t="shared" si="0"/>
        <v>196287.2174617351</v>
      </c>
      <c r="BP89" s="56">
        <f>(DF89+DL89)/BJ89*100</f>
        <v>0</v>
      </c>
      <c r="BQ89" s="50">
        <f>BG89/BD$89*100</f>
        <v>14.900391229601889</v>
      </c>
      <c r="BR89" s="50">
        <f>BJ89/BD$89*100</f>
        <v>64.492965885839538</v>
      </c>
      <c r="BS89" s="50">
        <f>BM89/BD$89*100</f>
        <v>20.606642884558589</v>
      </c>
      <c r="BT89" s="50">
        <f>BM89/BG89*100</f>
        <v>138.29598543439826</v>
      </c>
    </row>
    <row r="90" spans="1:72" x14ac:dyDescent="0.25">
      <c r="D90" t="s">
        <v>10</v>
      </c>
      <c r="E90" s="57">
        <v>19957444</v>
      </c>
      <c r="F90" s="57">
        <v>9828254.0000000019</v>
      </c>
      <c r="G90" s="57">
        <v>10129189.999999981</v>
      </c>
      <c r="H90" s="57">
        <v>4547455.0000000019</v>
      </c>
      <c r="I90" s="57">
        <v>2319473.7960539521</v>
      </c>
      <c r="J90" s="57">
        <v>2227981.2039460475</v>
      </c>
      <c r="K90" s="57">
        <v>13793115.999999998</v>
      </c>
      <c r="L90" s="57">
        <v>6798810.8548096577</v>
      </c>
      <c r="M90" s="57">
        <v>6994305.1451903284</v>
      </c>
      <c r="N90" s="57">
        <v>1616873</v>
      </c>
      <c r="O90" s="57">
        <v>709969.3491363927</v>
      </c>
      <c r="P90" s="57">
        <v>906903.6508636059</v>
      </c>
      <c r="Q90" s="50">
        <v>44.691337330883044</v>
      </c>
      <c r="R90" s="50">
        <v>22.78575853701507</v>
      </c>
      <c r="S90" s="50">
        <v>69.112637870861619</v>
      </c>
      <c r="T90" s="50">
        <v>8.10160359212332</v>
      </c>
      <c r="U90" s="50">
        <v>35.555557998924655</v>
      </c>
      <c r="V90" s="57">
        <v>21292666.000000011</v>
      </c>
      <c r="W90" s="57">
        <v>10483130.628296677</v>
      </c>
      <c r="X90" s="57">
        <v>10809535.371703291</v>
      </c>
      <c r="Y90" s="57">
        <v>3993043.0696184598</v>
      </c>
      <c r="Z90" s="57">
        <v>2042645.5981941633</v>
      </c>
      <c r="AA90" s="57">
        <v>1950397.471424297</v>
      </c>
      <c r="AB90" s="57">
        <v>14915444.930381553</v>
      </c>
      <c r="AC90" s="57">
        <v>7379880.8687763419</v>
      </c>
      <c r="AD90" s="57">
        <v>7535564.0616051666</v>
      </c>
      <c r="AE90" s="57">
        <v>2384177.9999999977</v>
      </c>
      <c r="AF90" s="57">
        <v>1060604.1613261723</v>
      </c>
      <c r="AG90" s="57">
        <v>1323573.8386738279</v>
      </c>
      <c r="AH90" s="50">
        <v>42.755821897264191</v>
      </c>
      <c r="AI90" s="50">
        <v>18.753138144459964</v>
      </c>
      <c r="AJ90" s="50">
        <v>70.049682507495987</v>
      </c>
      <c r="AK90" s="50">
        <v>11.197179348044047</v>
      </c>
      <c r="AL90" s="50">
        <v>59.708296615688873</v>
      </c>
      <c r="AM90" s="57">
        <v>22220111.999999959</v>
      </c>
      <c r="AN90" s="57">
        <v>10932043.999999998</v>
      </c>
      <c r="AO90" s="57">
        <v>11288067.999999978</v>
      </c>
      <c r="AP90" s="57">
        <v>3833720.9999999925</v>
      </c>
      <c r="AQ90" s="57">
        <v>1962108.9999999981</v>
      </c>
      <c r="AR90" s="57">
        <v>1871611.9999999935</v>
      </c>
      <c r="AS90" s="57">
        <v>14907873.999999972</v>
      </c>
      <c r="AT90" s="57">
        <v>7422288.0000000028</v>
      </c>
      <c r="AU90" s="57">
        <v>7485585.999999986</v>
      </c>
      <c r="AV90" s="57">
        <v>3478516.9999999944</v>
      </c>
      <c r="AW90" s="57">
        <v>1547646.9999999974</v>
      </c>
      <c r="AX90" s="57">
        <v>1930869.9999999991</v>
      </c>
      <c r="AY90" s="50">
        <v>49.049502296571603</v>
      </c>
      <c r="AZ90" s="50">
        <v>17.253382881238398</v>
      </c>
      <c r="BA90" s="50">
        <v>67.091804037711427</v>
      </c>
      <c r="BB90" s="50">
        <v>15.654813081050181</v>
      </c>
      <c r="BC90" s="50">
        <v>90.734745694848456</v>
      </c>
      <c r="BD90">
        <v>22473382</v>
      </c>
      <c r="BE90">
        <v>11042141.999999989</v>
      </c>
      <c r="BF90">
        <v>11431240.000000013</v>
      </c>
      <c r="BG90">
        <v>3409783.0000000019</v>
      </c>
      <c r="BH90">
        <v>1745365.9999999988</v>
      </c>
      <c r="BI90">
        <v>1664417.0000000028</v>
      </c>
      <c r="BJ90">
        <v>14605953.999999996</v>
      </c>
      <c r="BK90">
        <v>7325467.9999999916</v>
      </c>
      <c r="BL90">
        <v>7280486.0000000093</v>
      </c>
      <c r="BM90">
        <v>4457645.0000000028</v>
      </c>
      <c r="BN90">
        <v>1971307.9999999991</v>
      </c>
      <c r="BO90">
        <v>2486337.0000000019</v>
      </c>
      <c r="BP90" s="50">
        <v>53.864526753952582</v>
      </c>
      <c r="BQ90" s="50">
        <v>15.172540563765621</v>
      </c>
      <c r="BR90" s="50">
        <v>64.992238373378768</v>
      </c>
      <c r="BS90" s="50">
        <v>19.835221062855616</v>
      </c>
      <c r="BT90" s="50">
        <v>130.73104652114228</v>
      </c>
    </row>
  </sheetData>
  <mergeCells count="45">
    <mergeCell ref="A3:A5"/>
    <mergeCell ref="B3:B5"/>
    <mergeCell ref="C3:C5"/>
    <mergeCell ref="D3:D5"/>
    <mergeCell ref="E3:U3"/>
    <mergeCell ref="U4:U5"/>
    <mergeCell ref="AM3:BC3"/>
    <mergeCell ref="BD3:BT3"/>
    <mergeCell ref="E4:E5"/>
    <mergeCell ref="F4:F5"/>
    <mergeCell ref="G4:G5"/>
    <mergeCell ref="H4:J4"/>
    <mergeCell ref="K4:M4"/>
    <mergeCell ref="N4:P4"/>
    <mergeCell ref="Q4:Q5"/>
    <mergeCell ref="R4:T4"/>
    <mergeCell ref="V3:AL3"/>
    <mergeCell ref="V4:V5"/>
    <mergeCell ref="W4:W5"/>
    <mergeCell ref="X4:X5"/>
    <mergeCell ref="AP4:AR4"/>
    <mergeCell ref="AS4:AU4"/>
    <mergeCell ref="AV4:AX4"/>
    <mergeCell ref="Y4:AA4"/>
    <mergeCell ref="AB4:AD4"/>
    <mergeCell ref="AE4:AG4"/>
    <mergeCell ref="AH4:AH5"/>
    <mergeCell ref="AI4:AK4"/>
    <mergeCell ref="AL4:AL5"/>
    <mergeCell ref="A1:BT2"/>
    <mergeCell ref="BG4:BI4"/>
    <mergeCell ref="BJ4:BL4"/>
    <mergeCell ref="BM4:BO4"/>
    <mergeCell ref="BP4:BP5"/>
    <mergeCell ref="BQ4:BS4"/>
    <mergeCell ref="BT4:BT5"/>
    <mergeCell ref="AY4:AY5"/>
    <mergeCell ref="AZ4:BB4"/>
    <mergeCell ref="BC4:BC5"/>
    <mergeCell ref="BD4:BD5"/>
    <mergeCell ref="BE4:BE5"/>
    <mergeCell ref="BF4:BF5"/>
    <mergeCell ref="AM4:AM5"/>
    <mergeCell ref="AN4:AN5"/>
    <mergeCell ref="AO4:AO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F8C6-BB16-4355-BFA5-FD8A5EEFC4C6}">
  <dimension ref="A1:N90"/>
  <sheetViews>
    <sheetView workbookViewId="0">
      <selection activeCell="D12" sqref="D12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8" max="18" width="12.42578125" bestFit="1" customWidth="1"/>
  </cols>
  <sheetData>
    <row r="1" spans="1:13" ht="20.25" customHeight="1" x14ac:dyDescent="0.25">
      <c r="A1" s="95" t="s">
        <v>211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1.7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47.25" customHeight="1" x14ac:dyDescent="0.25">
      <c r="A3" s="97" t="s">
        <v>0</v>
      </c>
      <c r="B3" s="99" t="s">
        <v>14</v>
      </c>
      <c r="C3" s="65" t="s">
        <v>2</v>
      </c>
      <c r="D3" s="100" t="s">
        <v>3</v>
      </c>
      <c r="E3" s="99" t="s">
        <v>15</v>
      </c>
      <c r="F3" s="99"/>
      <c r="G3" s="99"/>
      <c r="H3" s="99" t="s">
        <v>16</v>
      </c>
      <c r="I3" s="99"/>
      <c r="J3" s="99"/>
      <c r="K3" s="99" t="s">
        <v>17</v>
      </c>
      <c r="L3" s="99"/>
      <c r="M3" s="102"/>
    </row>
    <row r="4" spans="1:13" ht="16.5" customHeight="1" thickBot="1" x14ac:dyDescent="0.35">
      <c r="A4" s="98"/>
      <c r="B4" s="72"/>
      <c r="C4" s="72"/>
      <c r="D4" s="101"/>
      <c r="E4" s="1">
        <v>1991</v>
      </c>
      <c r="F4" s="1">
        <v>2000</v>
      </c>
      <c r="G4" s="1">
        <v>2010</v>
      </c>
      <c r="H4" s="1">
        <v>1991</v>
      </c>
      <c r="I4" s="1">
        <v>2000</v>
      </c>
      <c r="J4" s="1">
        <v>2010</v>
      </c>
      <c r="K4" s="1">
        <v>1991</v>
      </c>
      <c r="L4" s="1">
        <v>2000</v>
      </c>
      <c r="M4" s="2">
        <v>2010</v>
      </c>
    </row>
    <row r="5" spans="1:13" ht="16.5" x14ac:dyDescent="0.3">
      <c r="A5" s="5">
        <v>3100807</v>
      </c>
      <c r="B5" s="5" t="s">
        <v>45</v>
      </c>
      <c r="C5" s="4" t="s">
        <v>46</v>
      </c>
      <c r="D5" s="5" t="s">
        <v>47</v>
      </c>
      <c r="E5" s="7">
        <v>67.180000000000007</v>
      </c>
      <c r="F5" s="7">
        <v>72.849999999999994</v>
      </c>
      <c r="G5" s="7">
        <v>75.7</v>
      </c>
      <c r="H5" s="7">
        <v>31.8</v>
      </c>
      <c r="I5" s="7">
        <v>20.68</v>
      </c>
      <c r="J5" s="7">
        <v>14.3</v>
      </c>
      <c r="K5" s="7">
        <v>2.42</v>
      </c>
      <c r="L5" s="7">
        <v>2.39</v>
      </c>
      <c r="M5" s="7">
        <v>2.2200000000000002</v>
      </c>
    </row>
    <row r="6" spans="1:13" ht="16.5" x14ac:dyDescent="0.3">
      <c r="A6" s="5">
        <v>3101607</v>
      </c>
      <c r="B6" s="5" t="s">
        <v>48</v>
      </c>
      <c r="C6" s="4" t="s">
        <v>46</v>
      </c>
      <c r="D6" s="5" t="s">
        <v>47</v>
      </c>
      <c r="E6" s="7">
        <v>70.52</v>
      </c>
      <c r="F6" s="7">
        <v>73.56</v>
      </c>
      <c r="G6" s="7">
        <v>75.45</v>
      </c>
      <c r="H6" s="7">
        <v>22.96</v>
      </c>
      <c r="I6" s="7">
        <v>18.88</v>
      </c>
      <c r="J6" s="7">
        <v>14.6</v>
      </c>
      <c r="K6" s="7">
        <v>2.81</v>
      </c>
      <c r="L6" s="7">
        <v>2.2400000000000002</v>
      </c>
      <c r="M6" s="7">
        <v>1.88</v>
      </c>
    </row>
    <row r="7" spans="1:13" ht="16.5" x14ac:dyDescent="0.3">
      <c r="A7" s="5">
        <v>3101904</v>
      </c>
      <c r="B7" s="5" t="s">
        <v>49</v>
      </c>
      <c r="C7" s="4" t="s">
        <v>46</v>
      </c>
      <c r="D7" s="5" t="s">
        <v>47</v>
      </c>
      <c r="E7" s="7">
        <v>69.06</v>
      </c>
      <c r="F7" s="7">
        <v>73.599999999999994</v>
      </c>
      <c r="G7" s="7">
        <v>76.709999999999994</v>
      </c>
      <c r="H7" s="7">
        <v>26.65</v>
      </c>
      <c r="I7" s="7">
        <v>18.79</v>
      </c>
      <c r="J7" s="7">
        <v>12.8</v>
      </c>
      <c r="K7" s="7">
        <v>2.39</v>
      </c>
      <c r="L7" s="7">
        <v>2.36</v>
      </c>
      <c r="M7" s="7">
        <v>2.04</v>
      </c>
    </row>
    <row r="8" spans="1:13" ht="16.5" x14ac:dyDescent="0.3">
      <c r="A8" s="5">
        <v>3102001</v>
      </c>
      <c r="B8" s="5" t="s">
        <v>50</v>
      </c>
      <c r="C8" s="4" t="s">
        <v>46</v>
      </c>
      <c r="D8" s="5" t="s">
        <v>47</v>
      </c>
      <c r="E8" s="7">
        <v>67.569999999999993</v>
      </c>
      <c r="F8" s="7">
        <v>70.23</v>
      </c>
      <c r="G8" s="7">
        <v>75.83</v>
      </c>
      <c r="H8" s="7">
        <v>30.7</v>
      </c>
      <c r="I8" s="7">
        <v>27.97</v>
      </c>
      <c r="J8" s="7">
        <v>14.1</v>
      </c>
      <c r="K8" s="7">
        <v>3.24</v>
      </c>
      <c r="L8" s="7">
        <v>2.52</v>
      </c>
      <c r="M8" s="7">
        <v>2.04</v>
      </c>
    </row>
    <row r="9" spans="1:13" ht="16.5" x14ac:dyDescent="0.3">
      <c r="A9" s="5">
        <v>3104106</v>
      </c>
      <c r="B9" s="5" t="s">
        <v>51</v>
      </c>
      <c r="C9" s="4" t="s">
        <v>46</v>
      </c>
      <c r="D9" s="5" t="s">
        <v>47</v>
      </c>
      <c r="E9" s="7">
        <v>64.930000000000007</v>
      </c>
      <c r="F9" s="7">
        <v>68.48</v>
      </c>
      <c r="G9" s="7">
        <v>73.61</v>
      </c>
      <c r="H9" s="7">
        <v>38.619999999999997</v>
      </c>
      <c r="I9" s="7">
        <v>33.46</v>
      </c>
      <c r="J9" s="7">
        <v>17.600000000000001</v>
      </c>
      <c r="K9" s="7">
        <v>2.87</v>
      </c>
      <c r="L9" s="7">
        <v>2.35</v>
      </c>
      <c r="M9" s="7">
        <v>2.12</v>
      </c>
    </row>
    <row r="10" spans="1:13" ht="16.5" x14ac:dyDescent="0.3">
      <c r="A10" s="5">
        <v>3104304</v>
      </c>
      <c r="B10" s="5" t="s">
        <v>52</v>
      </c>
      <c r="C10" s="4" t="s">
        <v>46</v>
      </c>
      <c r="D10" s="5" t="s">
        <v>47</v>
      </c>
      <c r="E10" s="7">
        <v>67.59</v>
      </c>
      <c r="F10" s="7">
        <v>72.099999999999994</v>
      </c>
      <c r="G10" s="7">
        <v>75.84</v>
      </c>
      <c r="H10" s="7">
        <v>30.63</v>
      </c>
      <c r="I10" s="7">
        <v>22.67</v>
      </c>
      <c r="J10" s="7">
        <v>14.1</v>
      </c>
      <c r="K10" s="7">
        <v>3.25</v>
      </c>
      <c r="L10" s="7">
        <v>2.42</v>
      </c>
      <c r="M10" s="7">
        <v>2.17</v>
      </c>
    </row>
    <row r="11" spans="1:13" ht="16.5" x14ac:dyDescent="0.3">
      <c r="A11" s="5">
        <v>3107109</v>
      </c>
      <c r="B11" s="5" t="s">
        <v>53</v>
      </c>
      <c r="C11" s="4" t="s">
        <v>46</v>
      </c>
      <c r="D11" s="5" t="s">
        <v>47</v>
      </c>
      <c r="E11" s="7">
        <v>68.989999999999995</v>
      </c>
      <c r="F11" s="7">
        <v>73.27</v>
      </c>
      <c r="G11" s="7">
        <v>76.28</v>
      </c>
      <c r="H11" s="7">
        <v>26.83</v>
      </c>
      <c r="I11" s="7">
        <v>19.600000000000001</v>
      </c>
      <c r="J11" s="7">
        <v>13.4</v>
      </c>
      <c r="K11" s="7">
        <v>3.28</v>
      </c>
      <c r="L11" s="7">
        <v>2.38</v>
      </c>
      <c r="M11" s="7">
        <v>2.0099999999999998</v>
      </c>
    </row>
    <row r="12" spans="1:13" ht="16.5" x14ac:dyDescent="0.3">
      <c r="A12" s="5">
        <v>3107604</v>
      </c>
      <c r="B12" s="5" t="s">
        <v>54</v>
      </c>
      <c r="C12" s="4" t="s">
        <v>46</v>
      </c>
      <c r="D12" s="5" t="s">
        <v>47</v>
      </c>
      <c r="E12" s="7">
        <v>67.02</v>
      </c>
      <c r="F12" s="7">
        <v>72.239999999999995</v>
      </c>
      <c r="G12" s="7">
        <v>76.739999999999995</v>
      </c>
      <c r="H12" s="7">
        <v>32.26</v>
      </c>
      <c r="I12" s="7">
        <v>22.28</v>
      </c>
      <c r="J12" s="7">
        <v>12.8</v>
      </c>
      <c r="K12" s="7">
        <v>2.96</v>
      </c>
      <c r="L12" s="7">
        <v>2.42</v>
      </c>
      <c r="M12" s="7">
        <v>1.78</v>
      </c>
    </row>
    <row r="13" spans="1:13" ht="16.5" x14ac:dyDescent="0.3">
      <c r="A13" s="5">
        <v>3108008</v>
      </c>
      <c r="B13" s="5" t="s">
        <v>55</v>
      </c>
      <c r="C13" s="4" t="s">
        <v>46</v>
      </c>
      <c r="D13" s="5" t="s">
        <v>47</v>
      </c>
      <c r="E13" s="7">
        <v>68.260000000000005</v>
      </c>
      <c r="F13" s="7">
        <v>71.989999999999995</v>
      </c>
      <c r="G13" s="7">
        <v>73.489999999999995</v>
      </c>
      <c r="H13" s="7">
        <v>28.78</v>
      </c>
      <c r="I13" s="7">
        <v>22.95</v>
      </c>
      <c r="J13" s="7">
        <v>17.8</v>
      </c>
      <c r="K13" s="7">
        <v>2.93</v>
      </c>
      <c r="L13" s="7">
        <v>2.12</v>
      </c>
      <c r="M13" s="7">
        <v>1.85</v>
      </c>
    </row>
    <row r="14" spans="1:13" ht="16.5" x14ac:dyDescent="0.3">
      <c r="A14" s="5">
        <v>3109501</v>
      </c>
      <c r="B14" s="5" t="s">
        <v>56</v>
      </c>
      <c r="C14" s="4" t="s">
        <v>46</v>
      </c>
      <c r="D14" s="5" t="s">
        <v>47</v>
      </c>
      <c r="E14" s="7">
        <v>64.27</v>
      </c>
      <c r="F14" s="7">
        <v>70.23</v>
      </c>
      <c r="G14" s="7">
        <v>75.819999999999993</v>
      </c>
      <c r="H14" s="7">
        <v>40.76</v>
      </c>
      <c r="I14" s="7">
        <v>27.97</v>
      </c>
      <c r="J14" s="7">
        <v>14.1</v>
      </c>
      <c r="K14" s="7">
        <v>3.34</v>
      </c>
      <c r="L14" s="7">
        <v>2.84</v>
      </c>
      <c r="M14" s="7">
        <v>2.0699999999999998</v>
      </c>
    </row>
    <row r="15" spans="1:13" ht="16.5" x14ac:dyDescent="0.3">
      <c r="A15" s="5">
        <v>3110707</v>
      </c>
      <c r="B15" s="5" t="s">
        <v>57</v>
      </c>
      <c r="C15" s="4" t="s">
        <v>46</v>
      </c>
      <c r="D15" s="5" t="s">
        <v>47</v>
      </c>
      <c r="E15" s="7">
        <v>68.78</v>
      </c>
      <c r="F15" s="7">
        <v>74.61</v>
      </c>
      <c r="G15" s="7">
        <v>76.34</v>
      </c>
      <c r="H15" s="7">
        <v>27.38</v>
      </c>
      <c r="I15" s="7">
        <v>16.350000000000001</v>
      </c>
      <c r="J15" s="7">
        <v>13.3</v>
      </c>
      <c r="K15" s="7">
        <v>2.4900000000000002</v>
      </c>
      <c r="L15" s="7">
        <v>2.4500000000000002</v>
      </c>
      <c r="M15" s="7">
        <v>2.1</v>
      </c>
    </row>
    <row r="16" spans="1:13" ht="16.5" x14ac:dyDescent="0.3">
      <c r="A16" s="5">
        <v>3110905</v>
      </c>
      <c r="B16" s="5" t="s">
        <v>58</v>
      </c>
      <c r="C16" s="4" t="s">
        <v>46</v>
      </c>
      <c r="D16" s="5" t="s">
        <v>47</v>
      </c>
      <c r="E16" s="7">
        <v>68.989999999999995</v>
      </c>
      <c r="F16" s="7">
        <v>73.180000000000007</v>
      </c>
      <c r="G16" s="7">
        <v>75.930000000000007</v>
      </c>
      <c r="H16" s="7">
        <v>26.83</v>
      </c>
      <c r="I16" s="7">
        <v>19.829999999999998</v>
      </c>
      <c r="J16" s="7">
        <v>13.9</v>
      </c>
      <c r="K16" s="7">
        <v>2.41</v>
      </c>
      <c r="L16" s="7">
        <v>2.38</v>
      </c>
      <c r="M16" s="7">
        <v>2.34</v>
      </c>
    </row>
    <row r="17" spans="1:13" ht="16.5" x14ac:dyDescent="0.3">
      <c r="A17" s="5">
        <v>3111200</v>
      </c>
      <c r="B17" s="5" t="s">
        <v>59</v>
      </c>
      <c r="C17" s="4" t="s">
        <v>46</v>
      </c>
      <c r="D17" s="5" t="s">
        <v>47</v>
      </c>
      <c r="E17" s="7">
        <v>68.13</v>
      </c>
      <c r="F17" s="7">
        <v>73.48</v>
      </c>
      <c r="G17" s="7">
        <v>77.099999999999994</v>
      </c>
      <c r="H17" s="7">
        <v>29.12</v>
      </c>
      <c r="I17" s="7">
        <v>19.07</v>
      </c>
      <c r="J17" s="7">
        <v>12.3</v>
      </c>
      <c r="K17" s="7">
        <v>2.4</v>
      </c>
      <c r="L17" s="7">
        <v>1.99</v>
      </c>
      <c r="M17" s="7">
        <v>1.74</v>
      </c>
    </row>
    <row r="18" spans="1:13" ht="16.5" x14ac:dyDescent="0.3">
      <c r="A18" s="5">
        <v>3111309</v>
      </c>
      <c r="B18" s="5" t="s">
        <v>60</v>
      </c>
      <c r="C18" s="4" t="s">
        <v>46</v>
      </c>
      <c r="D18" s="5" t="s">
        <v>47</v>
      </c>
      <c r="E18" s="7">
        <v>65.95</v>
      </c>
      <c r="F18" s="7">
        <v>72.25</v>
      </c>
      <c r="G18" s="7">
        <v>74.61</v>
      </c>
      <c r="H18" s="7">
        <v>35.409999999999997</v>
      </c>
      <c r="I18" s="7">
        <v>22.25</v>
      </c>
      <c r="J18" s="7">
        <v>15.9</v>
      </c>
      <c r="K18" s="7">
        <v>3.33</v>
      </c>
      <c r="L18" s="7">
        <v>3.23</v>
      </c>
      <c r="M18" s="7">
        <v>1.95</v>
      </c>
    </row>
    <row r="19" spans="1:13" ht="16.5" x14ac:dyDescent="0.3">
      <c r="A19" s="5">
        <v>3111606</v>
      </c>
      <c r="B19" s="5" t="s">
        <v>61</v>
      </c>
      <c r="C19" s="4" t="s">
        <v>46</v>
      </c>
      <c r="D19" s="5" t="s">
        <v>47</v>
      </c>
      <c r="E19" s="7">
        <v>66.38</v>
      </c>
      <c r="F19" s="7">
        <v>72.34</v>
      </c>
      <c r="G19" s="7">
        <v>74.27</v>
      </c>
      <c r="H19" s="7">
        <v>34.119999999999997</v>
      </c>
      <c r="I19" s="7">
        <v>22.02</v>
      </c>
      <c r="J19" s="7">
        <v>16.5</v>
      </c>
      <c r="K19" s="7">
        <v>3.01</v>
      </c>
      <c r="L19" s="7">
        <v>2.73</v>
      </c>
      <c r="M19" s="7">
        <v>2.0499999999999998</v>
      </c>
    </row>
    <row r="20" spans="1:13" ht="16.5" x14ac:dyDescent="0.3">
      <c r="A20" s="5">
        <v>3111903</v>
      </c>
      <c r="B20" s="5" t="s">
        <v>62</v>
      </c>
      <c r="C20" s="4" t="s">
        <v>46</v>
      </c>
      <c r="D20" s="5" t="s">
        <v>47</v>
      </c>
      <c r="E20" s="7">
        <v>67.180000000000007</v>
      </c>
      <c r="F20" s="7">
        <v>72.02</v>
      </c>
      <c r="G20" s="7">
        <v>74.25</v>
      </c>
      <c r="H20" s="7">
        <v>31.8</v>
      </c>
      <c r="I20" s="7">
        <v>22.88</v>
      </c>
      <c r="J20" s="7">
        <v>16.5</v>
      </c>
      <c r="K20" s="7">
        <v>2.79</v>
      </c>
      <c r="L20" s="7">
        <v>2.1800000000000002</v>
      </c>
      <c r="M20" s="7">
        <v>1.88</v>
      </c>
    </row>
    <row r="21" spans="1:13" ht="16.5" x14ac:dyDescent="0.3">
      <c r="A21" s="5">
        <v>3112000</v>
      </c>
      <c r="B21" s="5" t="s">
        <v>63</v>
      </c>
      <c r="C21" s="4" t="s">
        <v>46</v>
      </c>
      <c r="D21" s="5" t="s">
        <v>47</v>
      </c>
      <c r="E21" s="7">
        <v>68.13</v>
      </c>
      <c r="F21" s="7">
        <v>70.39</v>
      </c>
      <c r="G21" s="7">
        <v>74.81</v>
      </c>
      <c r="H21" s="7">
        <v>29.12</v>
      </c>
      <c r="I21" s="7">
        <v>27.5</v>
      </c>
      <c r="J21" s="7">
        <v>15.6</v>
      </c>
      <c r="K21" s="7">
        <v>2.2400000000000002</v>
      </c>
      <c r="L21" s="7">
        <v>2.0699999999999998</v>
      </c>
      <c r="M21" s="7">
        <v>1.67</v>
      </c>
    </row>
    <row r="22" spans="1:13" ht="16.5" x14ac:dyDescent="0.3">
      <c r="A22" s="5">
        <v>3112406</v>
      </c>
      <c r="B22" s="5" t="s">
        <v>64</v>
      </c>
      <c r="C22" s="4" t="s">
        <v>46</v>
      </c>
      <c r="D22" s="5" t="s">
        <v>47</v>
      </c>
      <c r="E22" s="7">
        <v>67.59</v>
      </c>
      <c r="F22" s="7">
        <v>73.290000000000006</v>
      </c>
      <c r="G22" s="7">
        <v>75.88</v>
      </c>
      <c r="H22" s="7">
        <v>30.63</v>
      </c>
      <c r="I22" s="7">
        <v>19.57</v>
      </c>
      <c r="J22" s="7">
        <v>14</v>
      </c>
      <c r="K22" s="7">
        <v>2.9</v>
      </c>
      <c r="L22" s="7">
        <v>2.4900000000000002</v>
      </c>
      <c r="M22" s="7">
        <v>1.92</v>
      </c>
    </row>
    <row r="23" spans="1:13" ht="16.5" x14ac:dyDescent="0.3">
      <c r="A23" s="5">
        <v>3112802</v>
      </c>
      <c r="B23" s="5" t="s">
        <v>65</v>
      </c>
      <c r="C23" s="4" t="s">
        <v>46</v>
      </c>
      <c r="D23" s="5" t="s">
        <v>47</v>
      </c>
      <c r="E23" s="7">
        <v>69.06</v>
      </c>
      <c r="F23" s="7">
        <v>72.53</v>
      </c>
      <c r="G23" s="7">
        <v>74.510000000000005</v>
      </c>
      <c r="H23" s="7">
        <v>26.65</v>
      </c>
      <c r="I23" s="7">
        <v>21.52</v>
      </c>
      <c r="J23" s="7">
        <v>16.100000000000001</v>
      </c>
      <c r="K23" s="7">
        <v>2.29</v>
      </c>
      <c r="L23" s="7">
        <v>2.0699999999999998</v>
      </c>
      <c r="M23" s="7">
        <v>1.98</v>
      </c>
    </row>
    <row r="24" spans="1:13" ht="16.5" x14ac:dyDescent="0.3">
      <c r="A24" s="5">
        <v>3113909</v>
      </c>
      <c r="B24" s="5" t="s">
        <v>66</v>
      </c>
      <c r="C24" s="4" t="s">
        <v>46</v>
      </c>
      <c r="D24" s="5" t="s">
        <v>47</v>
      </c>
      <c r="E24" s="7">
        <v>66.040000000000006</v>
      </c>
      <c r="F24" s="7">
        <v>72.25</v>
      </c>
      <c r="G24" s="7">
        <v>73.03</v>
      </c>
      <c r="H24" s="7">
        <v>35.159999999999997</v>
      </c>
      <c r="I24" s="7">
        <v>22.25</v>
      </c>
      <c r="J24" s="7">
        <v>18.5</v>
      </c>
      <c r="K24" s="7">
        <v>3.33</v>
      </c>
      <c r="L24" s="7">
        <v>2.94</v>
      </c>
      <c r="M24" s="7">
        <v>2.5299999999999998</v>
      </c>
    </row>
    <row r="25" spans="1:13" ht="16.5" x14ac:dyDescent="0.3">
      <c r="A25" s="5">
        <v>3114402</v>
      </c>
      <c r="B25" s="5" t="s">
        <v>67</v>
      </c>
      <c r="C25" s="4" t="s">
        <v>46</v>
      </c>
      <c r="D25" s="5" t="s">
        <v>47</v>
      </c>
      <c r="E25" s="7">
        <v>68.22</v>
      </c>
      <c r="F25" s="7">
        <v>73.959999999999994</v>
      </c>
      <c r="G25" s="7">
        <v>76.010000000000005</v>
      </c>
      <c r="H25" s="7">
        <v>28.88</v>
      </c>
      <c r="I25" s="7">
        <v>17.89</v>
      </c>
      <c r="J25" s="7">
        <v>13.8</v>
      </c>
      <c r="K25" s="7">
        <v>2.65</v>
      </c>
      <c r="L25" s="7">
        <v>2.4900000000000002</v>
      </c>
      <c r="M25" s="7">
        <v>2.2000000000000002</v>
      </c>
    </row>
    <row r="26" spans="1:13" ht="16.5" x14ac:dyDescent="0.3">
      <c r="A26" s="5">
        <v>3114600</v>
      </c>
      <c r="B26" s="5" t="s">
        <v>68</v>
      </c>
      <c r="C26" s="4" t="s">
        <v>46</v>
      </c>
      <c r="D26" s="5" t="s">
        <v>47</v>
      </c>
      <c r="E26" s="7">
        <v>66.83</v>
      </c>
      <c r="F26" s="7">
        <v>72.209999999999994</v>
      </c>
      <c r="G26" s="7">
        <v>77.59</v>
      </c>
      <c r="H26" s="7">
        <v>32.79</v>
      </c>
      <c r="I26" s="7">
        <v>22.38</v>
      </c>
      <c r="J26" s="7">
        <v>11.6</v>
      </c>
      <c r="K26" s="7">
        <v>3.3</v>
      </c>
      <c r="L26" s="7">
        <v>2.48</v>
      </c>
      <c r="M26" s="7">
        <v>2.3199999999999998</v>
      </c>
    </row>
    <row r="27" spans="1:13" ht="16.5" x14ac:dyDescent="0.3">
      <c r="A27" s="5">
        <v>3114709</v>
      </c>
      <c r="B27" s="5" t="s">
        <v>69</v>
      </c>
      <c r="C27" s="4" t="s">
        <v>46</v>
      </c>
      <c r="D27" s="5" t="s">
        <v>47</v>
      </c>
      <c r="E27" s="7">
        <v>67.59</v>
      </c>
      <c r="F27" s="7">
        <v>73.56</v>
      </c>
      <c r="G27" s="7">
        <v>75.98</v>
      </c>
      <c r="H27" s="7">
        <v>30.63</v>
      </c>
      <c r="I27" s="7">
        <v>18.88</v>
      </c>
      <c r="J27" s="7">
        <v>13.9</v>
      </c>
      <c r="K27" s="7">
        <v>2.63</v>
      </c>
      <c r="L27" s="7">
        <v>2.2999999999999998</v>
      </c>
      <c r="M27" s="7">
        <v>1.96</v>
      </c>
    </row>
    <row r="28" spans="1:13" ht="16.5" x14ac:dyDescent="0.3">
      <c r="A28" s="5">
        <v>3115102</v>
      </c>
      <c r="B28" s="5" t="s">
        <v>70</v>
      </c>
      <c r="C28" s="4" t="s">
        <v>46</v>
      </c>
      <c r="D28" s="5" t="s">
        <v>47</v>
      </c>
      <c r="E28" s="7">
        <v>69.06</v>
      </c>
      <c r="F28" s="7">
        <v>73.599999999999994</v>
      </c>
      <c r="G28" s="7">
        <v>75.22</v>
      </c>
      <c r="H28" s="7">
        <v>26.65</v>
      </c>
      <c r="I28" s="7">
        <v>18.79</v>
      </c>
      <c r="J28" s="7">
        <v>15</v>
      </c>
      <c r="K28" s="7">
        <v>2.78</v>
      </c>
      <c r="L28" s="7">
        <v>2.3199999999999998</v>
      </c>
      <c r="M28" s="7">
        <v>2.25</v>
      </c>
    </row>
    <row r="29" spans="1:13" ht="16.5" x14ac:dyDescent="0.3">
      <c r="A29" s="5">
        <v>3116407</v>
      </c>
      <c r="B29" s="5" t="s">
        <v>71</v>
      </c>
      <c r="C29" s="4" t="s">
        <v>46</v>
      </c>
      <c r="D29" s="5" t="s">
        <v>47</v>
      </c>
      <c r="E29" s="7">
        <v>66.040000000000006</v>
      </c>
      <c r="F29" s="7">
        <v>71.33</v>
      </c>
      <c r="G29" s="7">
        <v>75.88</v>
      </c>
      <c r="H29" s="7">
        <v>35.159999999999997</v>
      </c>
      <c r="I29" s="7">
        <v>24.78</v>
      </c>
      <c r="J29" s="7">
        <v>14</v>
      </c>
      <c r="K29" s="7">
        <v>4.68</v>
      </c>
      <c r="L29" s="7">
        <v>2.56</v>
      </c>
      <c r="M29" s="7">
        <v>2.42</v>
      </c>
    </row>
    <row r="30" spans="1:13" ht="16.5" x14ac:dyDescent="0.3">
      <c r="A30" s="5">
        <v>3117108</v>
      </c>
      <c r="B30" s="5" t="s">
        <v>72</v>
      </c>
      <c r="C30" s="4" t="s">
        <v>46</v>
      </c>
      <c r="D30" s="5" t="s">
        <v>47</v>
      </c>
      <c r="E30" s="7">
        <v>67.62</v>
      </c>
      <c r="F30" s="7">
        <v>73.959999999999994</v>
      </c>
      <c r="G30" s="7">
        <v>75.83</v>
      </c>
      <c r="H30" s="7">
        <v>30.55</v>
      </c>
      <c r="I30" s="7">
        <v>17.89</v>
      </c>
      <c r="J30" s="7">
        <v>14.1</v>
      </c>
      <c r="K30" s="7">
        <v>2.94</v>
      </c>
      <c r="L30" s="7">
        <v>2.15</v>
      </c>
      <c r="M30" s="7">
        <v>1.89</v>
      </c>
    </row>
    <row r="31" spans="1:13" ht="16.5" x14ac:dyDescent="0.3">
      <c r="A31" s="5">
        <v>3118700</v>
      </c>
      <c r="B31" s="5" t="s">
        <v>73</v>
      </c>
      <c r="C31" s="4" t="s">
        <v>46</v>
      </c>
      <c r="D31" s="5" t="s">
        <v>47</v>
      </c>
      <c r="E31" s="7">
        <v>68.42</v>
      </c>
      <c r="F31" s="7">
        <v>72.25</v>
      </c>
      <c r="G31" s="7">
        <v>75.260000000000005</v>
      </c>
      <c r="H31" s="7">
        <v>28.35</v>
      </c>
      <c r="I31" s="7">
        <v>22.25</v>
      </c>
      <c r="J31" s="7">
        <v>14.9</v>
      </c>
      <c r="K31" s="7">
        <v>3.07</v>
      </c>
      <c r="L31" s="7">
        <v>2.93</v>
      </c>
      <c r="M31" s="7">
        <v>1.68</v>
      </c>
    </row>
    <row r="32" spans="1:13" ht="16.5" x14ac:dyDescent="0.3">
      <c r="A32" s="5">
        <v>3119005</v>
      </c>
      <c r="B32" s="5" t="s">
        <v>74</v>
      </c>
      <c r="C32" s="4" t="s">
        <v>46</v>
      </c>
      <c r="D32" s="5" t="s">
        <v>47</v>
      </c>
      <c r="E32" s="7">
        <v>68.25</v>
      </c>
      <c r="F32" s="7">
        <v>71.489999999999995</v>
      </c>
      <c r="G32" s="7">
        <v>73.39</v>
      </c>
      <c r="H32" s="7">
        <v>28.82</v>
      </c>
      <c r="I32" s="7">
        <v>24.33</v>
      </c>
      <c r="J32" s="7">
        <v>17.899999999999999</v>
      </c>
      <c r="K32" s="7">
        <v>2.93</v>
      </c>
      <c r="L32" s="7">
        <v>2.8</v>
      </c>
      <c r="M32" s="7">
        <v>2.41</v>
      </c>
    </row>
    <row r="33" spans="1:13" ht="16.5" x14ac:dyDescent="0.3">
      <c r="A33" s="5">
        <v>3120201</v>
      </c>
      <c r="B33" s="5" t="s">
        <v>75</v>
      </c>
      <c r="C33" s="4" t="s">
        <v>46</v>
      </c>
      <c r="D33" s="5" t="s">
        <v>47</v>
      </c>
      <c r="E33" s="7">
        <v>69.930000000000007</v>
      </c>
      <c r="F33" s="7">
        <v>72.849999999999994</v>
      </c>
      <c r="G33" s="7">
        <v>76.540000000000006</v>
      </c>
      <c r="H33" s="7">
        <v>24.42</v>
      </c>
      <c r="I33" s="7">
        <v>20.68</v>
      </c>
      <c r="J33" s="7">
        <v>13.1</v>
      </c>
      <c r="K33" s="7">
        <v>2.79</v>
      </c>
      <c r="L33" s="7">
        <v>2.48</v>
      </c>
      <c r="M33" s="7">
        <v>2.1800000000000002</v>
      </c>
    </row>
    <row r="34" spans="1:13" ht="16.5" x14ac:dyDescent="0.3">
      <c r="A34" s="5">
        <v>3121209</v>
      </c>
      <c r="B34" s="5" t="s">
        <v>76</v>
      </c>
      <c r="C34" s="4" t="s">
        <v>46</v>
      </c>
      <c r="D34" s="5" t="s">
        <v>47</v>
      </c>
      <c r="E34" s="7">
        <v>67.209999999999994</v>
      </c>
      <c r="F34" s="7">
        <v>72.040000000000006</v>
      </c>
      <c r="G34" s="7">
        <v>77.31</v>
      </c>
      <c r="H34" s="7">
        <v>31.71</v>
      </c>
      <c r="I34" s="7">
        <v>22.83</v>
      </c>
      <c r="J34" s="7">
        <v>12</v>
      </c>
      <c r="K34" s="7">
        <v>2.96</v>
      </c>
      <c r="L34" s="7">
        <v>2.3199999999999998</v>
      </c>
      <c r="M34" s="7">
        <v>2.25</v>
      </c>
    </row>
    <row r="35" spans="1:13" ht="16.5" x14ac:dyDescent="0.3">
      <c r="A35" s="5">
        <v>3122405</v>
      </c>
      <c r="B35" s="5" t="s">
        <v>77</v>
      </c>
      <c r="C35" s="4" t="s">
        <v>46</v>
      </c>
      <c r="D35" s="5" t="s">
        <v>47</v>
      </c>
      <c r="E35" s="7">
        <v>67.59</v>
      </c>
      <c r="F35" s="7">
        <v>70.23</v>
      </c>
      <c r="G35" s="7">
        <v>73.03</v>
      </c>
      <c r="H35" s="7">
        <v>30.63</v>
      </c>
      <c r="I35" s="7">
        <v>27.97</v>
      </c>
      <c r="J35" s="7">
        <v>18.5</v>
      </c>
      <c r="K35" s="7">
        <v>3.9</v>
      </c>
      <c r="L35" s="7">
        <v>2.5</v>
      </c>
      <c r="M35" s="7">
        <v>2.46</v>
      </c>
    </row>
    <row r="36" spans="1:13" ht="16.5" x14ac:dyDescent="0.3">
      <c r="A36" s="5">
        <v>3123403</v>
      </c>
      <c r="B36" s="5" t="s">
        <v>78</v>
      </c>
      <c r="C36" s="4" t="s">
        <v>46</v>
      </c>
      <c r="D36" s="5" t="s">
        <v>47</v>
      </c>
      <c r="E36" s="7">
        <v>68.599999999999994</v>
      </c>
      <c r="F36" s="7">
        <v>72.33</v>
      </c>
      <c r="G36" s="7">
        <v>77.11</v>
      </c>
      <c r="H36" s="7">
        <v>27.85</v>
      </c>
      <c r="I36" s="7">
        <v>22.06</v>
      </c>
      <c r="J36" s="7">
        <v>12.3</v>
      </c>
      <c r="K36" s="7">
        <v>2.56</v>
      </c>
      <c r="L36" s="7">
        <v>2.11</v>
      </c>
      <c r="M36" s="7">
        <v>2</v>
      </c>
    </row>
    <row r="37" spans="1:13" ht="16.5" x14ac:dyDescent="0.3">
      <c r="A37" s="5">
        <v>3123601</v>
      </c>
      <c r="B37" s="5" t="s">
        <v>79</v>
      </c>
      <c r="C37" s="4" t="s">
        <v>46</v>
      </c>
      <c r="D37" s="5" t="s">
        <v>47</v>
      </c>
      <c r="E37" s="7">
        <v>68.03</v>
      </c>
      <c r="F37" s="7">
        <v>72.75</v>
      </c>
      <c r="G37" s="7">
        <v>75.260000000000005</v>
      </c>
      <c r="H37" s="7">
        <v>29.4</v>
      </c>
      <c r="I37" s="7">
        <v>20.95</v>
      </c>
      <c r="J37" s="7">
        <v>14.9</v>
      </c>
      <c r="K37" s="7">
        <v>2.4</v>
      </c>
      <c r="L37" s="7">
        <v>2.39</v>
      </c>
      <c r="M37" s="7">
        <v>1.9</v>
      </c>
    </row>
    <row r="38" spans="1:13" ht="16.5" x14ac:dyDescent="0.3">
      <c r="A38" s="5">
        <v>3125200</v>
      </c>
      <c r="B38" s="5" t="s">
        <v>80</v>
      </c>
      <c r="C38" s="4" t="s">
        <v>46</v>
      </c>
      <c r="D38" s="5" t="s">
        <v>47</v>
      </c>
      <c r="E38" s="7">
        <v>67.59</v>
      </c>
      <c r="F38" s="7">
        <v>73.959999999999994</v>
      </c>
      <c r="G38" s="7">
        <v>76.77</v>
      </c>
      <c r="H38" s="7">
        <v>30.63</v>
      </c>
      <c r="I38" s="7">
        <v>17.89</v>
      </c>
      <c r="J38" s="7">
        <v>12.7</v>
      </c>
      <c r="K38" s="7">
        <v>3.27</v>
      </c>
      <c r="L38" s="7">
        <v>2.25</v>
      </c>
      <c r="M38" s="7">
        <v>1.93</v>
      </c>
    </row>
    <row r="39" spans="1:13" ht="16.5" x14ac:dyDescent="0.3">
      <c r="A39" s="5">
        <v>3126307</v>
      </c>
      <c r="B39" s="5" t="s">
        <v>81</v>
      </c>
      <c r="C39" s="4" t="s">
        <v>46</v>
      </c>
      <c r="D39" s="5" t="s">
        <v>47</v>
      </c>
      <c r="E39" s="7">
        <v>69.06</v>
      </c>
      <c r="F39" s="7">
        <v>72.53</v>
      </c>
      <c r="G39" s="7">
        <v>73.31</v>
      </c>
      <c r="H39" s="7">
        <v>26.65</v>
      </c>
      <c r="I39" s="7">
        <v>21.52</v>
      </c>
      <c r="J39" s="7">
        <v>18.100000000000001</v>
      </c>
      <c r="K39" s="7">
        <v>2.6</v>
      </c>
      <c r="L39" s="7">
        <v>2.3199999999999998</v>
      </c>
      <c r="M39" s="7">
        <v>2.0499999999999998</v>
      </c>
    </row>
    <row r="40" spans="1:13" ht="16.5" x14ac:dyDescent="0.3">
      <c r="A40" s="5">
        <v>3128105</v>
      </c>
      <c r="B40" s="5" t="s">
        <v>82</v>
      </c>
      <c r="C40" s="4" t="s">
        <v>46</v>
      </c>
      <c r="D40" s="5" t="s">
        <v>47</v>
      </c>
      <c r="E40" s="7">
        <v>68.03</v>
      </c>
      <c r="F40" s="7">
        <v>72.25</v>
      </c>
      <c r="G40" s="7">
        <v>74.86</v>
      </c>
      <c r="H40" s="7">
        <v>29.4</v>
      </c>
      <c r="I40" s="7">
        <v>22.25</v>
      </c>
      <c r="J40" s="7">
        <v>15.6</v>
      </c>
      <c r="K40" s="7">
        <v>3.33</v>
      </c>
      <c r="L40" s="7">
        <v>3.19</v>
      </c>
      <c r="M40" s="7">
        <v>1.84</v>
      </c>
    </row>
    <row r="41" spans="1:13" ht="16.5" x14ac:dyDescent="0.3">
      <c r="A41" s="5">
        <v>3128303</v>
      </c>
      <c r="B41" s="5" t="s">
        <v>83</v>
      </c>
      <c r="C41" s="4" t="s">
        <v>46</v>
      </c>
      <c r="D41" s="5" t="s">
        <v>47</v>
      </c>
      <c r="E41" s="7">
        <v>68.97</v>
      </c>
      <c r="F41" s="7">
        <v>71.94</v>
      </c>
      <c r="G41" s="7">
        <v>75.7</v>
      </c>
      <c r="H41" s="7">
        <v>26.88</v>
      </c>
      <c r="I41" s="7">
        <v>23.1</v>
      </c>
      <c r="J41" s="7">
        <v>14.3</v>
      </c>
      <c r="K41" s="7">
        <v>3.21</v>
      </c>
      <c r="L41" s="7">
        <v>2.69</v>
      </c>
      <c r="M41" s="7">
        <v>1.89</v>
      </c>
    </row>
    <row r="42" spans="1:13" ht="16.5" x14ac:dyDescent="0.3">
      <c r="A42" s="5">
        <v>3128709</v>
      </c>
      <c r="B42" s="5" t="s">
        <v>84</v>
      </c>
      <c r="C42" s="4" t="s">
        <v>46</v>
      </c>
      <c r="D42" s="5" t="s">
        <v>47</v>
      </c>
      <c r="E42" s="7">
        <v>70.489999999999995</v>
      </c>
      <c r="F42" s="7">
        <v>73.650000000000006</v>
      </c>
      <c r="G42" s="7">
        <v>77.81</v>
      </c>
      <c r="H42" s="7">
        <v>23.03</v>
      </c>
      <c r="I42" s="7">
        <v>18.66</v>
      </c>
      <c r="J42" s="7">
        <v>11.3</v>
      </c>
      <c r="K42" s="7">
        <v>2.97</v>
      </c>
      <c r="L42" s="7">
        <v>2.11</v>
      </c>
      <c r="M42" s="7">
        <v>1.55</v>
      </c>
    </row>
    <row r="43" spans="1:13" ht="16.5" x14ac:dyDescent="0.3">
      <c r="A43" s="5">
        <v>3129707</v>
      </c>
      <c r="B43" s="5" t="s">
        <v>85</v>
      </c>
      <c r="C43" s="4" t="s">
        <v>46</v>
      </c>
      <c r="D43" s="5" t="s">
        <v>47</v>
      </c>
      <c r="E43" s="7">
        <v>67.38</v>
      </c>
      <c r="F43" s="7">
        <v>72.680000000000007</v>
      </c>
      <c r="G43" s="7">
        <v>76.28</v>
      </c>
      <c r="H43" s="7">
        <v>31.23</v>
      </c>
      <c r="I43" s="7">
        <v>21.13</v>
      </c>
      <c r="J43" s="7">
        <v>13.4</v>
      </c>
      <c r="K43" s="7">
        <v>3.26</v>
      </c>
      <c r="L43" s="7">
        <v>2.56</v>
      </c>
      <c r="M43" s="7">
        <v>2.0099999999999998</v>
      </c>
    </row>
    <row r="44" spans="1:13" ht="16.5" x14ac:dyDescent="0.3">
      <c r="A44" s="5">
        <v>3130002</v>
      </c>
      <c r="B44" s="5" t="s">
        <v>86</v>
      </c>
      <c r="C44" s="4" t="s">
        <v>46</v>
      </c>
      <c r="D44" s="5" t="s">
        <v>47</v>
      </c>
      <c r="E44" s="7">
        <v>65.790000000000006</v>
      </c>
      <c r="F44" s="7">
        <v>67.88</v>
      </c>
      <c r="G44" s="7">
        <v>74.39</v>
      </c>
      <c r="H44" s="7">
        <v>35.909999999999997</v>
      </c>
      <c r="I44" s="7">
        <v>35.46</v>
      </c>
      <c r="J44" s="7">
        <v>16.3</v>
      </c>
      <c r="K44" s="7">
        <v>2.93</v>
      </c>
      <c r="L44" s="7">
        <v>2.6</v>
      </c>
      <c r="M44" s="7">
        <v>2.1800000000000002</v>
      </c>
    </row>
    <row r="45" spans="1:13" ht="16.5" x14ac:dyDescent="0.3">
      <c r="A45" s="5">
        <v>3130408</v>
      </c>
      <c r="B45" s="5" t="s">
        <v>87</v>
      </c>
      <c r="C45" s="4" t="s">
        <v>46</v>
      </c>
      <c r="D45" s="5" t="s">
        <v>47</v>
      </c>
      <c r="E45" s="7">
        <v>67.53</v>
      </c>
      <c r="F45" s="7">
        <v>70.680000000000007</v>
      </c>
      <c r="G45" s="7">
        <v>75.37</v>
      </c>
      <c r="H45" s="7">
        <v>30.8</v>
      </c>
      <c r="I45" s="7">
        <v>26.66</v>
      </c>
      <c r="J45" s="7">
        <v>14.8</v>
      </c>
      <c r="K45" s="7">
        <v>3.75</v>
      </c>
      <c r="L45" s="7">
        <v>2.88</v>
      </c>
      <c r="M45" s="7">
        <v>1.84</v>
      </c>
    </row>
    <row r="46" spans="1:13" ht="16.5" x14ac:dyDescent="0.3">
      <c r="A46" s="5">
        <v>3130507</v>
      </c>
      <c r="B46" s="5" t="s">
        <v>88</v>
      </c>
      <c r="C46" s="4" t="s">
        <v>46</v>
      </c>
      <c r="D46" s="5" t="s">
        <v>47</v>
      </c>
      <c r="E46" s="7">
        <v>67.84</v>
      </c>
      <c r="F46" s="7">
        <v>72.25</v>
      </c>
      <c r="G46" s="7">
        <v>74.61</v>
      </c>
      <c r="H46" s="7">
        <v>29.92</v>
      </c>
      <c r="I46" s="7">
        <v>22.25</v>
      </c>
      <c r="J46" s="7">
        <v>15.9</v>
      </c>
      <c r="K46" s="7">
        <v>3.33</v>
      </c>
      <c r="L46" s="7">
        <v>2.86</v>
      </c>
      <c r="M46" s="7">
        <v>1.97</v>
      </c>
    </row>
    <row r="47" spans="1:13" ht="16.5" x14ac:dyDescent="0.3">
      <c r="A47" s="5">
        <v>3130804</v>
      </c>
      <c r="B47" s="5" t="s">
        <v>89</v>
      </c>
      <c r="C47" s="4" t="s">
        <v>46</v>
      </c>
      <c r="D47" s="5" t="s">
        <v>47</v>
      </c>
      <c r="E47" s="7">
        <v>67.66</v>
      </c>
      <c r="F47" s="7">
        <v>70.680000000000007</v>
      </c>
      <c r="G47" s="7">
        <v>76.45</v>
      </c>
      <c r="H47" s="7">
        <v>30.44</v>
      </c>
      <c r="I47" s="7">
        <v>26.66</v>
      </c>
      <c r="J47" s="7">
        <v>13.2</v>
      </c>
      <c r="K47" s="7">
        <v>3.06</v>
      </c>
      <c r="L47" s="7">
        <v>2.48</v>
      </c>
      <c r="M47" s="7">
        <v>2.41</v>
      </c>
    </row>
    <row r="48" spans="1:13" ht="16.5" x14ac:dyDescent="0.3">
      <c r="A48" s="5">
        <v>3132909</v>
      </c>
      <c r="B48" s="5" t="s">
        <v>90</v>
      </c>
      <c r="C48" s="4" t="s">
        <v>46</v>
      </c>
      <c r="D48" s="5" t="s">
        <v>47</v>
      </c>
      <c r="E48" s="7">
        <v>68.84</v>
      </c>
      <c r="F48" s="7">
        <v>72.45</v>
      </c>
      <c r="G48" s="7">
        <v>73.61</v>
      </c>
      <c r="H48" s="7">
        <v>27.22</v>
      </c>
      <c r="I48" s="7">
        <v>21.72</v>
      </c>
      <c r="J48" s="7">
        <v>17.600000000000001</v>
      </c>
      <c r="K48" s="7">
        <v>3.31</v>
      </c>
      <c r="L48" s="7">
        <v>2.84</v>
      </c>
      <c r="M48" s="7">
        <v>2.09</v>
      </c>
    </row>
    <row r="49" spans="1:13" ht="16.5" x14ac:dyDescent="0.3">
      <c r="A49" s="5">
        <v>3133758</v>
      </c>
      <c r="B49" s="5" t="s">
        <v>91</v>
      </c>
      <c r="C49" s="4" t="s">
        <v>46</v>
      </c>
      <c r="D49" s="5" t="s">
        <v>47</v>
      </c>
      <c r="E49" s="7">
        <v>66.84</v>
      </c>
      <c r="F49" s="7">
        <v>71.33</v>
      </c>
      <c r="G49" s="7">
        <v>76.739999999999995</v>
      </c>
      <c r="H49" s="7">
        <v>32.79</v>
      </c>
      <c r="I49" s="7">
        <v>24.78</v>
      </c>
      <c r="J49" s="7">
        <v>12.8</v>
      </c>
      <c r="K49" s="7">
        <v>2.44</v>
      </c>
      <c r="L49" s="7">
        <v>2.0699999999999998</v>
      </c>
      <c r="M49" s="7">
        <v>1.94</v>
      </c>
    </row>
    <row r="50" spans="1:13" ht="16.5" x14ac:dyDescent="0.3">
      <c r="A50" s="5">
        <v>3134301</v>
      </c>
      <c r="B50" s="5" t="s">
        <v>92</v>
      </c>
      <c r="C50" s="4" t="s">
        <v>46</v>
      </c>
      <c r="D50" s="5" t="s">
        <v>47</v>
      </c>
      <c r="E50" s="7">
        <v>67.66</v>
      </c>
      <c r="F50" s="7">
        <v>72.680000000000007</v>
      </c>
      <c r="G50" s="7">
        <v>75.39</v>
      </c>
      <c r="H50" s="7">
        <v>30.44</v>
      </c>
      <c r="I50" s="7">
        <v>21.12</v>
      </c>
      <c r="J50" s="7">
        <v>14.7</v>
      </c>
      <c r="K50" s="7">
        <v>2.68</v>
      </c>
      <c r="L50" s="7">
        <v>2.54</v>
      </c>
      <c r="M50" s="7">
        <v>1.53</v>
      </c>
    </row>
    <row r="51" spans="1:13" ht="16.5" x14ac:dyDescent="0.3">
      <c r="A51" s="5">
        <v>3134509</v>
      </c>
      <c r="B51" s="5" t="s">
        <v>93</v>
      </c>
      <c r="C51" s="4" t="s">
        <v>46</v>
      </c>
      <c r="D51" s="5" t="s">
        <v>47</v>
      </c>
      <c r="E51" s="7">
        <v>66.84</v>
      </c>
      <c r="F51" s="7">
        <v>72.209999999999994</v>
      </c>
      <c r="G51" s="7">
        <v>77.67</v>
      </c>
      <c r="H51" s="7">
        <v>32.79</v>
      </c>
      <c r="I51" s="7">
        <v>22.38</v>
      </c>
      <c r="J51" s="7">
        <v>11.5</v>
      </c>
      <c r="K51" s="7">
        <v>3</v>
      </c>
      <c r="L51" s="7">
        <v>2.4900000000000002</v>
      </c>
      <c r="M51" s="7">
        <v>2.2599999999999998</v>
      </c>
    </row>
    <row r="52" spans="1:13" ht="16.5" x14ac:dyDescent="0.3">
      <c r="A52" s="5">
        <v>3134806</v>
      </c>
      <c r="B52" s="5" t="s">
        <v>94</v>
      </c>
      <c r="C52" s="4" t="s">
        <v>46</v>
      </c>
      <c r="D52" s="5" t="s">
        <v>47</v>
      </c>
      <c r="E52" s="7">
        <v>66.3</v>
      </c>
      <c r="F52" s="7">
        <v>72.27</v>
      </c>
      <c r="G52" s="7">
        <v>73.61</v>
      </c>
      <c r="H52" s="7">
        <v>34.36</v>
      </c>
      <c r="I52" s="7">
        <v>22.21</v>
      </c>
      <c r="J52" s="7">
        <v>17.600000000000001</v>
      </c>
      <c r="K52" s="7">
        <v>2.9</v>
      </c>
      <c r="L52" s="7">
        <v>2.48</v>
      </c>
      <c r="M52" s="7">
        <v>1.75</v>
      </c>
    </row>
    <row r="53" spans="1:13" ht="16.5" x14ac:dyDescent="0.3">
      <c r="A53" s="5">
        <v>3136900</v>
      </c>
      <c r="B53" s="5" t="s">
        <v>95</v>
      </c>
      <c r="C53" s="4" t="s">
        <v>46</v>
      </c>
      <c r="D53" s="5" t="s">
        <v>47</v>
      </c>
      <c r="E53" s="7">
        <v>69.47</v>
      </c>
      <c r="F53" s="7">
        <v>72.25</v>
      </c>
      <c r="G53" s="7">
        <v>76.61</v>
      </c>
      <c r="H53" s="7">
        <v>25.58</v>
      </c>
      <c r="I53" s="7">
        <v>22.27</v>
      </c>
      <c r="J53" s="7">
        <v>13</v>
      </c>
      <c r="K53" s="7">
        <v>3.24</v>
      </c>
      <c r="L53" s="7">
        <v>2.7</v>
      </c>
      <c r="M53" s="7">
        <v>2.0099999999999998</v>
      </c>
    </row>
    <row r="54" spans="1:13" ht="16.5" x14ac:dyDescent="0.3">
      <c r="A54" s="5">
        <v>3138203</v>
      </c>
      <c r="B54" s="5" t="s">
        <v>96</v>
      </c>
      <c r="C54" s="4" t="s">
        <v>46</v>
      </c>
      <c r="D54" s="5" t="s">
        <v>47</v>
      </c>
      <c r="E54" s="7">
        <v>67.53</v>
      </c>
      <c r="F54" s="7">
        <v>72.41</v>
      </c>
      <c r="G54" s="7">
        <v>77.8</v>
      </c>
      <c r="H54" s="7">
        <v>30.8</v>
      </c>
      <c r="I54" s="7">
        <v>21.84</v>
      </c>
      <c r="J54" s="7">
        <v>11.4</v>
      </c>
      <c r="K54" s="7">
        <v>2.87</v>
      </c>
      <c r="L54" s="7">
        <v>2.3199999999999998</v>
      </c>
      <c r="M54" s="7">
        <v>1.62</v>
      </c>
    </row>
    <row r="55" spans="1:13" ht="16.5" x14ac:dyDescent="0.3">
      <c r="A55" s="5">
        <v>3138708</v>
      </c>
      <c r="B55" s="5" t="s">
        <v>97</v>
      </c>
      <c r="C55" s="4" t="s">
        <v>46</v>
      </c>
      <c r="D55" s="5" t="s">
        <v>47</v>
      </c>
      <c r="E55" s="7">
        <v>67.66</v>
      </c>
      <c r="F55" s="7">
        <v>70.77</v>
      </c>
      <c r="G55" s="7">
        <v>74.27</v>
      </c>
      <c r="H55" s="7">
        <v>30.44</v>
      </c>
      <c r="I55" s="7">
        <v>26.4</v>
      </c>
      <c r="J55" s="7">
        <v>16.5</v>
      </c>
      <c r="K55" s="7">
        <v>2.97</v>
      </c>
      <c r="L55" s="7">
        <v>2.88</v>
      </c>
      <c r="M55" s="7">
        <v>2.1</v>
      </c>
    </row>
    <row r="56" spans="1:13" ht="16.5" x14ac:dyDescent="0.3">
      <c r="A56" s="5">
        <v>3139003</v>
      </c>
      <c r="B56" s="5" t="s">
        <v>98</v>
      </c>
      <c r="C56" s="4" t="s">
        <v>46</v>
      </c>
      <c r="D56" s="5" t="s">
        <v>47</v>
      </c>
      <c r="E56" s="7">
        <v>67.59</v>
      </c>
      <c r="F56" s="7">
        <v>72.099999999999994</v>
      </c>
      <c r="G56" s="7">
        <v>75.900000000000006</v>
      </c>
      <c r="H56" s="7">
        <v>30.63</v>
      </c>
      <c r="I56" s="7">
        <v>22.67</v>
      </c>
      <c r="J56" s="7">
        <v>14</v>
      </c>
      <c r="K56" s="7">
        <v>3.36</v>
      </c>
      <c r="L56" s="7">
        <v>2.73</v>
      </c>
      <c r="M56" s="7">
        <v>2</v>
      </c>
    </row>
    <row r="57" spans="1:13" ht="16.5" x14ac:dyDescent="0.3">
      <c r="A57" s="5">
        <v>3142601</v>
      </c>
      <c r="B57" s="5" t="s">
        <v>99</v>
      </c>
      <c r="C57" s="4" t="s">
        <v>46</v>
      </c>
      <c r="D57" s="5" t="s">
        <v>47</v>
      </c>
      <c r="E57" s="7">
        <v>66.930000000000007</v>
      </c>
      <c r="F57" s="7">
        <v>72.25</v>
      </c>
      <c r="G57" s="7">
        <v>75.319999999999993</v>
      </c>
      <c r="H57" s="7">
        <v>32.520000000000003</v>
      </c>
      <c r="I57" s="7">
        <v>22.25</v>
      </c>
      <c r="J57" s="7">
        <v>14.8</v>
      </c>
      <c r="K57" s="7">
        <v>2.68</v>
      </c>
      <c r="L57" s="7">
        <v>2.65</v>
      </c>
      <c r="M57" s="7">
        <v>2.04</v>
      </c>
    </row>
    <row r="58" spans="1:13" ht="16.5" x14ac:dyDescent="0.3">
      <c r="A58" s="5">
        <v>3143005</v>
      </c>
      <c r="B58" s="5" t="s">
        <v>100</v>
      </c>
      <c r="C58" s="4" t="s">
        <v>46</v>
      </c>
      <c r="D58" s="5" t="s">
        <v>47</v>
      </c>
      <c r="E58" s="7">
        <v>64.260000000000005</v>
      </c>
      <c r="F58" s="7">
        <v>70.23</v>
      </c>
      <c r="G58" s="7">
        <v>75.819999999999993</v>
      </c>
      <c r="H58" s="7">
        <v>40.79</v>
      </c>
      <c r="I58" s="7">
        <v>27.97</v>
      </c>
      <c r="J58" s="7">
        <v>14.1</v>
      </c>
      <c r="K58" s="7">
        <v>3.02</v>
      </c>
      <c r="L58" s="7">
        <v>2.68</v>
      </c>
      <c r="M58" s="7">
        <v>2.08</v>
      </c>
    </row>
    <row r="59" spans="1:13" ht="16.5" x14ac:dyDescent="0.3">
      <c r="A59" s="5">
        <v>3143203</v>
      </c>
      <c r="B59" s="5" t="s">
        <v>101</v>
      </c>
      <c r="C59" s="4" t="s">
        <v>46</v>
      </c>
      <c r="D59" s="5" t="s">
        <v>47</v>
      </c>
      <c r="E59" s="7">
        <v>66.86</v>
      </c>
      <c r="F59" s="7">
        <v>72.25</v>
      </c>
      <c r="G59" s="7">
        <v>77.459999999999994</v>
      </c>
      <c r="H59" s="7">
        <v>32.71</v>
      </c>
      <c r="I59" s="7">
        <v>22.27</v>
      </c>
      <c r="J59" s="7">
        <v>11.8</v>
      </c>
      <c r="K59" s="7">
        <v>3.39</v>
      </c>
      <c r="L59" s="7">
        <v>2.7</v>
      </c>
      <c r="M59" s="7">
        <v>1.78</v>
      </c>
    </row>
    <row r="60" spans="1:13" ht="16.5" x14ac:dyDescent="0.3">
      <c r="A60" s="5">
        <v>3144102</v>
      </c>
      <c r="B60" s="5" t="s">
        <v>102</v>
      </c>
      <c r="C60" s="4" t="s">
        <v>46</v>
      </c>
      <c r="D60" s="5" t="s">
        <v>47</v>
      </c>
      <c r="E60" s="7">
        <v>70.489999999999995</v>
      </c>
      <c r="F60" s="7">
        <v>73.150000000000006</v>
      </c>
      <c r="G60" s="7">
        <v>76.510000000000005</v>
      </c>
      <c r="H60" s="7">
        <v>23.03</v>
      </c>
      <c r="I60" s="7">
        <v>19.920000000000002</v>
      </c>
      <c r="J60" s="7">
        <v>13.1</v>
      </c>
      <c r="K60" s="7">
        <v>2.89</v>
      </c>
      <c r="L60" s="7">
        <v>2.11</v>
      </c>
      <c r="M60" s="7">
        <v>1.84</v>
      </c>
    </row>
    <row r="61" spans="1:13" ht="16.5" x14ac:dyDescent="0.3">
      <c r="A61" s="5">
        <v>3144607</v>
      </c>
      <c r="B61" s="5" t="s">
        <v>103</v>
      </c>
      <c r="C61" s="4" t="s">
        <v>46</v>
      </c>
      <c r="D61" s="5" t="s">
        <v>47</v>
      </c>
      <c r="E61" s="7">
        <v>66.28</v>
      </c>
      <c r="F61" s="7">
        <v>71.290000000000006</v>
      </c>
      <c r="G61" s="7">
        <v>74.3</v>
      </c>
      <c r="H61" s="7">
        <v>34.44</v>
      </c>
      <c r="I61" s="7">
        <v>24.89</v>
      </c>
      <c r="J61" s="7">
        <v>16.399999999999999</v>
      </c>
      <c r="K61" s="7">
        <v>3.35</v>
      </c>
      <c r="L61" s="7">
        <v>2.5099999999999998</v>
      </c>
      <c r="M61" s="7">
        <v>1.88</v>
      </c>
    </row>
    <row r="62" spans="1:13" s="37" customFormat="1" ht="16.5" x14ac:dyDescent="0.3">
      <c r="A62" s="34">
        <v>3145109</v>
      </c>
      <c r="B62" s="34" t="s">
        <v>104</v>
      </c>
      <c r="C62" s="33" t="s">
        <v>46</v>
      </c>
      <c r="D62" s="34" t="s">
        <v>47</v>
      </c>
      <c r="E62" s="35">
        <v>64.260000000000005</v>
      </c>
      <c r="F62" s="35">
        <v>69.2</v>
      </c>
      <c r="G62" s="35">
        <v>75.33</v>
      </c>
      <c r="H62" s="35">
        <v>40.79</v>
      </c>
      <c r="I62" s="35">
        <v>31.15</v>
      </c>
      <c r="J62" s="35">
        <v>14.8</v>
      </c>
      <c r="K62" s="35">
        <v>2.91</v>
      </c>
      <c r="L62" s="35">
        <v>2.56</v>
      </c>
      <c r="M62" s="35">
        <v>2.17</v>
      </c>
    </row>
    <row r="63" spans="1:13" s="37" customFormat="1" ht="16.5" x14ac:dyDescent="0.3">
      <c r="A63" s="34">
        <v>3147204</v>
      </c>
      <c r="B63" s="36" t="s">
        <v>105</v>
      </c>
      <c r="C63" s="34" t="s">
        <v>46</v>
      </c>
      <c r="D63" s="34" t="s">
        <v>47</v>
      </c>
      <c r="E63" s="35">
        <v>68.28</v>
      </c>
      <c r="F63" s="35">
        <v>73.959999999999994</v>
      </c>
      <c r="G63" s="35">
        <v>75.98</v>
      </c>
      <c r="H63" s="35">
        <v>30.67</v>
      </c>
      <c r="I63" s="35">
        <v>17.89</v>
      </c>
      <c r="J63" s="35">
        <v>13.9</v>
      </c>
      <c r="K63" s="35">
        <v>2.72</v>
      </c>
      <c r="L63" s="35">
        <v>2.2400000000000002</v>
      </c>
      <c r="M63" s="35">
        <v>1.82</v>
      </c>
    </row>
    <row r="64" spans="1:13" s="37" customFormat="1" ht="16.5" x14ac:dyDescent="0.3">
      <c r="A64" s="34">
        <v>3147907</v>
      </c>
      <c r="B64" s="34" t="s">
        <v>106</v>
      </c>
      <c r="C64" s="34" t="s">
        <v>46</v>
      </c>
      <c r="D64" s="34" t="s">
        <v>47</v>
      </c>
      <c r="E64" s="35">
        <v>67.680000000000007</v>
      </c>
      <c r="F64" s="35">
        <v>72.11</v>
      </c>
      <c r="G64" s="35">
        <v>78.150000000000006</v>
      </c>
      <c r="H64" s="35">
        <v>30.38</v>
      </c>
      <c r="I64" s="35">
        <v>22.63</v>
      </c>
      <c r="J64" s="35">
        <v>10.35</v>
      </c>
      <c r="K64" s="35">
        <v>2.44</v>
      </c>
      <c r="L64" s="35">
        <v>2.0699999999999998</v>
      </c>
      <c r="M64" s="35">
        <v>1.6</v>
      </c>
    </row>
    <row r="65" spans="1:14" s="37" customFormat="1" ht="16.5" x14ac:dyDescent="0.3">
      <c r="A65" s="34">
        <v>3149903</v>
      </c>
      <c r="B65" s="34" t="s">
        <v>107</v>
      </c>
      <c r="C65" s="34" t="s">
        <v>46</v>
      </c>
      <c r="D65" s="34" t="s">
        <v>47</v>
      </c>
      <c r="E65" s="34">
        <v>68.849999999999994</v>
      </c>
      <c r="F65" s="34">
        <v>74.7</v>
      </c>
      <c r="G65" s="34">
        <v>77.69</v>
      </c>
      <c r="H65" s="34">
        <v>27.2</v>
      </c>
      <c r="I65" s="34">
        <v>16.149999999999999</v>
      </c>
      <c r="J65" s="34">
        <v>11.5</v>
      </c>
      <c r="K65" s="34">
        <v>2.4</v>
      </c>
      <c r="L65" s="34">
        <v>1.73</v>
      </c>
      <c r="M65" s="34">
        <v>1.64</v>
      </c>
    </row>
    <row r="66" spans="1:14" ht="16.5" x14ac:dyDescent="0.3">
      <c r="A66" s="34">
        <v>3151503</v>
      </c>
      <c r="B66" s="36" t="s">
        <v>108</v>
      </c>
      <c r="C66" s="34" t="s">
        <v>46</v>
      </c>
      <c r="D66" s="34" t="s">
        <v>47</v>
      </c>
      <c r="E66" s="35">
        <v>68.13</v>
      </c>
      <c r="F66" s="35">
        <v>74.069999999999993</v>
      </c>
      <c r="G66" s="35">
        <v>77.7</v>
      </c>
      <c r="H66" s="35">
        <v>29.12</v>
      </c>
      <c r="I66" s="35">
        <v>17.63</v>
      </c>
      <c r="J66" s="35">
        <v>11.5</v>
      </c>
      <c r="K66" s="35">
        <v>2.41</v>
      </c>
      <c r="L66" s="35">
        <v>2.1</v>
      </c>
      <c r="M66" s="35">
        <v>1.72</v>
      </c>
      <c r="N66" s="37"/>
    </row>
    <row r="67" spans="1:14" ht="16.5" x14ac:dyDescent="0.3">
      <c r="A67" s="34">
        <v>3151701</v>
      </c>
      <c r="B67" s="34" t="s">
        <v>109</v>
      </c>
      <c r="C67" s="34" t="s">
        <v>46</v>
      </c>
      <c r="D67" s="34" t="s">
        <v>47</v>
      </c>
      <c r="E67" s="35">
        <v>67.52</v>
      </c>
      <c r="F67" s="35">
        <v>72.88</v>
      </c>
      <c r="G67" s="35">
        <v>76.95</v>
      </c>
      <c r="H67" s="35">
        <v>30.83</v>
      </c>
      <c r="I67" s="35">
        <v>20.6</v>
      </c>
      <c r="J67" s="35">
        <v>12.5</v>
      </c>
      <c r="K67" s="35">
        <v>2.63</v>
      </c>
      <c r="L67" s="35">
        <v>2.15</v>
      </c>
      <c r="M67" s="35">
        <v>2.02</v>
      </c>
      <c r="N67" s="37"/>
    </row>
    <row r="68" spans="1:14" ht="16.5" x14ac:dyDescent="0.3">
      <c r="A68" s="34">
        <v>3152907</v>
      </c>
      <c r="B68" s="34" t="s">
        <v>110</v>
      </c>
      <c r="C68" s="34" t="s">
        <v>46</v>
      </c>
      <c r="D68" s="34" t="s">
        <v>47</v>
      </c>
      <c r="E68" s="34">
        <v>69.06</v>
      </c>
      <c r="F68" s="34">
        <v>72.53</v>
      </c>
      <c r="G68" s="34">
        <v>76.739999999999995</v>
      </c>
      <c r="H68" s="34">
        <v>26.65</v>
      </c>
      <c r="I68" s="34">
        <v>21.52</v>
      </c>
      <c r="J68" s="34">
        <v>12.8</v>
      </c>
      <c r="K68" s="34">
        <v>2.29</v>
      </c>
      <c r="L68" s="34">
        <v>2.0699999999999998</v>
      </c>
      <c r="M68" s="34">
        <v>2</v>
      </c>
      <c r="N68" s="37"/>
    </row>
    <row r="69" spans="1:14" ht="16.5" x14ac:dyDescent="0.3">
      <c r="A69" s="34">
        <v>3154705</v>
      </c>
      <c r="B69" s="34" t="s">
        <v>111</v>
      </c>
      <c r="C69" s="34" t="s">
        <v>46</v>
      </c>
      <c r="D69" s="34" t="s">
        <v>47</v>
      </c>
      <c r="E69" s="34">
        <v>66.17</v>
      </c>
      <c r="F69" s="34">
        <v>70.680000000000007</v>
      </c>
      <c r="G69" s="34">
        <v>76.010000000000005</v>
      </c>
      <c r="H69" s="34">
        <v>34.76</v>
      </c>
      <c r="I69" s="34">
        <v>26.66</v>
      </c>
      <c r="J69" s="34">
        <v>13.8</v>
      </c>
      <c r="K69" s="34">
        <v>2.87</v>
      </c>
      <c r="L69" s="34">
        <v>2.3199999999999998</v>
      </c>
      <c r="M69" s="34">
        <v>1.75</v>
      </c>
      <c r="N69" s="37"/>
    </row>
    <row r="70" spans="1:14" ht="16.5" x14ac:dyDescent="0.3">
      <c r="A70" s="5">
        <v>3158300</v>
      </c>
      <c r="B70" s="5" t="s">
        <v>112</v>
      </c>
      <c r="C70" s="5" t="s">
        <v>46</v>
      </c>
      <c r="D70" s="5" t="s">
        <v>47</v>
      </c>
      <c r="E70" s="5">
        <v>65.52</v>
      </c>
      <c r="F70" s="5">
        <v>70.47</v>
      </c>
      <c r="G70" s="5">
        <v>75.98</v>
      </c>
      <c r="H70" s="5">
        <v>36.74</v>
      </c>
      <c r="I70" s="5">
        <v>27.28</v>
      </c>
      <c r="J70" s="5">
        <v>13.9</v>
      </c>
      <c r="K70" s="5">
        <v>2.41</v>
      </c>
      <c r="L70" s="5">
        <v>2.38</v>
      </c>
      <c r="M70" s="5">
        <v>1.95</v>
      </c>
    </row>
    <row r="71" spans="1:14" ht="16.5" x14ac:dyDescent="0.3">
      <c r="A71" s="5">
        <v>3158805</v>
      </c>
      <c r="B71" s="5" t="s">
        <v>113</v>
      </c>
      <c r="C71" s="5" t="s">
        <v>46</v>
      </c>
      <c r="D71" s="5" t="s">
        <v>47</v>
      </c>
      <c r="E71" s="5">
        <v>65.67</v>
      </c>
      <c r="F71" s="5">
        <v>68.38</v>
      </c>
      <c r="G71" s="5">
        <v>72.37</v>
      </c>
      <c r="H71" s="5">
        <v>36.270000000000003</v>
      </c>
      <c r="I71" s="5">
        <v>33.79</v>
      </c>
      <c r="J71" s="5">
        <v>19.7</v>
      </c>
      <c r="K71" s="5">
        <v>2.79</v>
      </c>
      <c r="L71" s="5">
        <v>2.76</v>
      </c>
      <c r="M71" s="5">
        <v>2</v>
      </c>
    </row>
    <row r="72" spans="1:14" ht="16.5" x14ac:dyDescent="0.3">
      <c r="A72" s="5">
        <v>3159902</v>
      </c>
      <c r="B72" s="5" t="s">
        <v>114</v>
      </c>
      <c r="C72" s="5" t="s">
        <v>46</v>
      </c>
      <c r="D72" s="5" t="s">
        <v>47</v>
      </c>
      <c r="E72" s="5">
        <v>65.31</v>
      </c>
      <c r="F72" s="5">
        <v>69.2</v>
      </c>
      <c r="G72" s="5">
        <v>74.39</v>
      </c>
      <c r="H72" s="5">
        <v>37.42</v>
      </c>
      <c r="I72" s="5">
        <v>31.16</v>
      </c>
      <c r="J72" s="5">
        <v>16.3</v>
      </c>
      <c r="K72" s="5">
        <v>3.52</v>
      </c>
      <c r="L72" s="5">
        <v>3.07</v>
      </c>
      <c r="M72" s="5">
        <v>1.87</v>
      </c>
    </row>
    <row r="73" spans="1:14" ht="16.5" x14ac:dyDescent="0.3">
      <c r="A73" s="5">
        <v>3160801</v>
      </c>
      <c r="B73" s="5" t="s">
        <v>115</v>
      </c>
      <c r="C73" s="5" t="s">
        <v>46</v>
      </c>
      <c r="D73" s="5" t="s">
        <v>47</v>
      </c>
      <c r="E73" s="5">
        <v>63.79</v>
      </c>
      <c r="F73" s="5">
        <v>68.42</v>
      </c>
      <c r="G73" s="5">
        <v>73.03</v>
      </c>
      <c r="H73" s="5">
        <v>42.36</v>
      </c>
      <c r="I73" s="5">
        <v>33.659999999999997</v>
      </c>
      <c r="J73" s="5">
        <v>18.5</v>
      </c>
      <c r="K73" s="5">
        <v>3.95</v>
      </c>
      <c r="L73" s="5">
        <v>3.67</v>
      </c>
      <c r="M73" s="5">
        <v>2.7</v>
      </c>
    </row>
    <row r="74" spans="1:14" ht="16.5" x14ac:dyDescent="0.3">
      <c r="A74" s="5">
        <v>3162005</v>
      </c>
      <c r="B74" s="5" t="s">
        <v>116</v>
      </c>
      <c r="C74" s="5" t="s">
        <v>46</v>
      </c>
      <c r="D74" s="5" t="s">
        <v>47</v>
      </c>
      <c r="E74" s="5">
        <v>69.42</v>
      </c>
      <c r="F74" s="5">
        <v>72.12</v>
      </c>
      <c r="G74" s="5">
        <v>75.989999999999995</v>
      </c>
      <c r="H74" s="5">
        <v>25.72</v>
      </c>
      <c r="I74" s="5">
        <v>22.61</v>
      </c>
      <c r="J74" s="5">
        <v>13.8</v>
      </c>
      <c r="K74" s="5">
        <v>3.15</v>
      </c>
      <c r="L74" s="5">
        <v>2.84</v>
      </c>
      <c r="M74" s="5">
        <v>2.0299999999999998</v>
      </c>
    </row>
    <row r="75" spans="1:14" ht="16.5" x14ac:dyDescent="0.3">
      <c r="A75" s="5">
        <v>3162203</v>
      </c>
      <c r="B75" s="5" t="s">
        <v>117</v>
      </c>
      <c r="C75" s="5" t="s">
        <v>46</v>
      </c>
      <c r="D75" s="5" t="s">
        <v>47</v>
      </c>
      <c r="E75" s="5">
        <v>68.22</v>
      </c>
      <c r="F75" s="5">
        <v>73.290000000000006</v>
      </c>
      <c r="G75" s="5">
        <v>75.69</v>
      </c>
      <c r="H75" s="5">
        <v>28.88</v>
      </c>
      <c r="I75" s="5">
        <v>19.57</v>
      </c>
      <c r="J75" s="5">
        <v>14.3</v>
      </c>
      <c r="K75" s="5">
        <v>2.71</v>
      </c>
      <c r="L75" s="5">
        <v>2.33</v>
      </c>
      <c r="M75" s="5">
        <v>1.9</v>
      </c>
    </row>
    <row r="76" spans="1:14" ht="16.5" x14ac:dyDescent="0.3">
      <c r="A76" s="5">
        <v>3162948</v>
      </c>
      <c r="B76" s="5" t="s">
        <v>118</v>
      </c>
      <c r="C76" s="5" t="s">
        <v>46</v>
      </c>
      <c r="D76" s="5" t="s">
        <v>47</v>
      </c>
      <c r="E76" s="5">
        <v>69.63</v>
      </c>
      <c r="F76" s="5">
        <v>74.040000000000006</v>
      </c>
      <c r="G76" s="5">
        <v>77.56</v>
      </c>
      <c r="H76" s="5">
        <v>26.96</v>
      </c>
      <c r="I76" s="5">
        <v>17.7</v>
      </c>
      <c r="J76" s="5">
        <v>11.7</v>
      </c>
      <c r="K76" s="5">
        <v>2.48</v>
      </c>
      <c r="L76" s="5">
        <v>2.2200000000000002</v>
      </c>
      <c r="M76" s="5">
        <v>2.13</v>
      </c>
    </row>
    <row r="77" spans="1:14" ht="16.5" x14ac:dyDescent="0.3">
      <c r="A77" s="5">
        <v>3163904</v>
      </c>
      <c r="B77" s="5" t="s">
        <v>119</v>
      </c>
      <c r="C77" s="5" t="s">
        <v>46</v>
      </c>
      <c r="D77" s="5" t="s">
        <v>47</v>
      </c>
      <c r="E77" s="5">
        <v>66.040000000000006</v>
      </c>
      <c r="F77" s="5">
        <v>71.849999999999994</v>
      </c>
      <c r="G77" s="5">
        <v>75.16</v>
      </c>
      <c r="H77" s="5">
        <v>35.159999999999997</v>
      </c>
      <c r="I77" s="5">
        <v>23.35</v>
      </c>
      <c r="J77" s="5">
        <v>15.1</v>
      </c>
      <c r="K77" s="5">
        <v>2.63</v>
      </c>
      <c r="L77" s="5">
        <v>2.0699999999999998</v>
      </c>
      <c r="M77" s="5">
        <v>1.86</v>
      </c>
    </row>
    <row r="78" spans="1:14" ht="16.5" x14ac:dyDescent="0.3">
      <c r="A78" s="5">
        <v>3164308</v>
      </c>
      <c r="B78" s="5" t="s">
        <v>120</v>
      </c>
      <c r="C78" s="5" t="s">
        <v>46</v>
      </c>
      <c r="D78" s="5" t="s">
        <v>47</v>
      </c>
      <c r="E78" s="5">
        <v>67.180000000000007</v>
      </c>
      <c r="F78" s="5">
        <v>72.33</v>
      </c>
      <c r="G78" s="5">
        <v>75.27</v>
      </c>
      <c r="H78" s="5">
        <v>31.8</v>
      </c>
      <c r="I78" s="5">
        <v>22.06</v>
      </c>
      <c r="J78" s="5">
        <v>14.9</v>
      </c>
      <c r="K78" s="5">
        <v>2.16</v>
      </c>
      <c r="L78" s="5">
        <v>2.11</v>
      </c>
      <c r="M78" s="5">
        <v>2.09</v>
      </c>
    </row>
    <row r="79" spans="1:14" ht="16.5" x14ac:dyDescent="0.3">
      <c r="A79" s="5">
        <v>3164704</v>
      </c>
      <c r="B79" s="5" t="s">
        <v>121</v>
      </c>
      <c r="C79" s="5" t="s">
        <v>46</v>
      </c>
      <c r="D79" s="5" t="s">
        <v>47</v>
      </c>
      <c r="E79" s="5">
        <v>68.84</v>
      </c>
      <c r="F79" s="5">
        <v>73.650000000000006</v>
      </c>
      <c r="G79" s="5">
        <v>75.150000000000006</v>
      </c>
      <c r="H79" s="5">
        <v>27.22</v>
      </c>
      <c r="I79" s="5">
        <v>18.66</v>
      </c>
      <c r="J79" s="5">
        <v>15.1</v>
      </c>
      <c r="K79" s="5">
        <v>2.93</v>
      </c>
      <c r="L79" s="5">
        <v>2.23</v>
      </c>
      <c r="M79" s="5">
        <v>1.86</v>
      </c>
    </row>
    <row r="80" spans="1:14" ht="16.5" x14ac:dyDescent="0.3">
      <c r="A80" s="5">
        <v>3165107</v>
      </c>
      <c r="B80" s="5" t="s">
        <v>122</v>
      </c>
      <c r="C80" s="5" t="s">
        <v>46</v>
      </c>
      <c r="D80" s="5" t="s">
        <v>47</v>
      </c>
      <c r="E80" s="5">
        <v>68.84</v>
      </c>
      <c r="F80" s="5">
        <v>72.25</v>
      </c>
      <c r="G80" s="5">
        <v>77.459999999999994</v>
      </c>
      <c r="H80" s="5">
        <v>27.22</v>
      </c>
      <c r="I80" s="5">
        <v>22.27</v>
      </c>
      <c r="J80" s="5">
        <v>11.8</v>
      </c>
      <c r="K80" s="5">
        <v>3.21</v>
      </c>
      <c r="L80" s="5">
        <v>2.84</v>
      </c>
      <c r="M80" s="5">
        <v>2.4300000000000002</v>
      </c>
    </row>
    <row r="81" spans="1:13" ht="16.5" x14ac:dyDescent="0.3">
      <c r="A81" s="5">
        <v>3165206</v>
      </c>
      <c r="B81" s="5" t="s">
        <v>123</v>
      </c>
      <c r="C81" s="5" t="s">
        <v>46</v>
      </c>
      <c r="D81" s="5" t="s">
        <v>47</v>
      </c>
      <c r="E81" s="5">
        <v>64.81</v>
      </c>
      <c r="F81" s="5">
        <v>68.42</v>
      </c>
      <c r="G81" s="5">
        <v>73.03</v>
      </c>
      <c r="H81" s="5">
        <v>38.99</v>
      </c>
      <c r="I81" s="5">
        <v>33.659999999999997</v>
      </c>
      <c r="J81" s="5">
        <v>18.5</v>
      </c>
      <c r="K81" s="5">
        <v>3.27</v>
      </c>
      <c r="L81" s="5">
        <v>2.73</v>
      </c>
      <c r="M81" s="5">
        <v>2.37</v>
      </c>
    </row>
    <row r="82" spans="1:13" ht="16.5" x14ac:dyDescent="0.3">
      <c r="A82" s="5">
        <v>3166907</v>
      </c>
      <c r="B82" s="5" t="s">
        <v>124</v>
      </c>
      <c r="C82" s="5" t="s">
        <v>46</v>
      </c>
      <c r="D82" s="5" t="s">
        <v>47</v>
      </c>
      <c r="E82" s="5">
        <v>65.42</v>
      </c>
      <c r="F82" s="5">
        <v>71.41</v>
      </c>
      <c r="G82" s="5">
        <v>75</v>
      </c>
      <c r="H82" s="5">
        <v>37.08</v>
      </c>
      <c r="I82" s="5">
        <v>24.57</v>
      </c>
      <c r="J82" s="5">
        <v>15.3</v>
      </c>
      <c r="K82" s="5">
        <v>2.8</v>
      </c>
      <c r="L82" s="5">
        <v>2.73</v>
      </c>
      <c r="M82" s="5">
        <v>2.31</v>
      </c>
    </row>
    <row r="83" spans="1:13" ht="16.5" x14ac:dyDescent="0.3">
      <c r="A83" s="5">
        <v>3169307</v>
      </c>
      <c r="B83" s="5" t="s">
        <v>125</v>
      </c>
      <c r="C83" s="5" t="s">
        <v>46</v>
      </c>
      <c r="D83" s="5" t="s">
        <v>47</v>
      </c>
      <c r="E83" s="5">
        <v>67.37</v>
      </c>
      <c r="F83" s="5">
        <v>71</v>
      </c>
      <c r="G83" s="5">
        <v>76.28</v>
      </c>
      <c r="H83" s="5">
        <v>31.24</v>
      </c>
      <c r="I83" s="5">
        <v>25.74</v>
      </c>
      <c r="J83" s="5">
        <v>13.4</v>
      </c>
      <c r="K83" s="5">
        <v>3.14</v>
      </c>
      <c r="L83" s="5">
        <v>2.86</v>
      </c>
      <c r="M83" s="5">
        <v>1.93</v>
      </c>
    </row>
    <row r="84" spans="1:13" ht="16.5" x14ac:dyDescent="0.3">
      <c r="A84" s="5">
        <v>3169406</v>
      </c>
      <c r="B84" s="5" t="s">
        <v>126</v>
      </c>
      <c r="C84" s="5" t="s">
        <v>46</v>
      </c>
      <c r="D84" s="5" t="s">
        <v>47</v>
      </c>
      <c r="E84" s="5">
        <v>67.53</v>
      </c>
      <c r="F84" s="5">
        <v>72.22</v>
      </c>
      <c r="G84" s="5">
        <v>75.98</v>
      </c>
      <c r="H84" s="5">
        <v>30.8</v>
      </c>
      <c r="I84" s="5">
        <v>22.34</v>
      </c>
      <c r="J84" s="5">
        <v>13.9</v>
      </c>
      <c r="K84" s="5">
        <v>2.44</v>
      </c>
      <c r="L84" s="5">
        <v>2.38</v>
      </c>
      <c r="M84" s="5">
        <v>1.74</v>
      </c>
    </row>
    <row r="85" spans="1:13" ht="16.5" x14ac:dyDescent="0.3">
      <c r="A85" s="5">
        <v>3170602</v>
      </c>
      <c r="B85" s="5" t="s">
        <v>127</v>
      </c>
      <c r="C85" s="5" t="s">
        <v>46</v>
      </c>
      <c r="D85" s="5" t="s">
        <v>47</v>
      </c>
      <c r="E85" s="5">
        <v>66.39</v>
      </c>
      <c r="F85" s="5">
        <v>72.33</v>
      </c>
      <c r="G85" s="5">
        <v>75.8</v>
      </c>
      <c r="H85" s="5">
        <v>34.11</v>
      </c>
      <c r="I85" s="5">
        <v>22.06</v>
      </c>
      <c r="J85" s="5">
        <v>14.1</v>
      </c>
      <c r="K85" s="5">
        <v>2.7</v>
      </c>
      <c r="L85" s="5">
        <v>2.25</v>
      </c>
      <c r="M85" s="5">
        <v>2.14</v>
      </c>
    </row>
    <row r="86" spans="1:13" ht="16.5" x14ac:dyDescent="0.3">
      <c r="A86" s="5">
        <v>3170701</v>
      </c>
      <c r="B86" s="5" t="s">
        <v>47</v>
      </c>
      <c r="C86" s="5" t="s">
        <v>46</v>
      </c>
      <c r="D86" s="5" t="s">
        <v>47</v>
      </c>
      <c r="E86" s="5">
        <v>70.14</v>
      </c>
      <c r="F86" s="5">
        <v>74</v>
      </c>
      <c r="G86" s="5">
        <v>77.489999999999995</v>
      </c>
      <c r="H86" s="5">
        <v>23.89</v>
      </c>
      <c r="I86" s="5">
        <v>17.809999999999999</v>
      </c>
      <c r="J86" s="5">
        <v>12.21</v>
      </c>
      <c r="K86" s="5">
        <v>2.63</v>
      </c>
      <c r="L86" s="5">
        <v>2.04</v>
      </c>
      <c r="M86" s="5">
        <v>1.5</v>
      </c>
    </row>
    <row r="87" spans="1:13" ht="16.5" x14ac:dyDescent="0.3">
      <c r="A87" s="5"/>
      <c r="B87" s="5" t="s">
        <v>210</v>
      </c>
      <c r="C87" s="5"/>
      <c r="D87" s="5"/>
      <c r="E87" s="7">
        <v>68.055292892436583</v>
      </c>
      <c r="F87" s="7">
        <v>72.519700047551652</v>
      </c>
      <c r="G87" s="7">
        <v>76.224325602995549</v>
      </c>
      <c r="H87" s="7">
        <v>29.561268870677182</v>
      </c>
      <c r="I87" s="7">
        <v>21.770962425311787</v>
      </c>
      <c r="J87" s="7">
        <v>13.62128387917662</v>
      </c>
      <c r="K87" s="7">
        <v>2.8402160654136712</v>
      </c>
      <c r="L87" s="7">
        <v>2.3732442591544607</v>
      </c>
      <c r="M87" s="7">
        <v>1.8551872197879649</v>
      </c>
    </row>
    <row r="88" spans="1:13" ht="17.25" thickBot="1" x14ac:dyDescent="0.35">
      <c r="A88" s="3"/>
      <c r="B88" s="3" t="s">
        <v>18</v>
      </c>
      <c r="C88" s="3"/>
      <c r="D88" s="3"/>
      <c r="E88" s="11">
        <v>66.36</v>
      </c>
      <c r="F88" s="11">
        <v>70.55</v>
      </c>
      <c r="G88" s="11">
        <v>75.3</v>
      </c>
      <c r="H88" s="11">
        <v>35.4</v>
      </c>
      <c r="I88" s="11">
        <v>27.8</v>
      </c>
      <c r="J88" s="11">
        <v>15.1</v>
      </c>
      <c r="K88" s="11">
        <v>2.69</v>
      </c>
      <c r="L88" s="11">
        <v>2.23</v>
      </c>
      <c r="M88" s="11">
        <v>1.79</v>
      </c>
    </row>
    <row r="89" spans="1:13" ht="16.5" x14ac:dyDescent="0.3">
      <c r="A89" s="16" t="s">
        <v>19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6.5" x14ac:dyDescent="0.3">
      <c r="A90" s="16" t="s">
        <v>20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8">
    <mergeCell ref="A1:M2"/>
    <mergeCell ref="A3:A4"/>
    <mergeCell ref="B3:B4"/>
    <mergeCell ref="C3:C4"/>
    <mergeCell ref="D3:D4"/>
    <mergeCell ref="E3:G3"/>
    <mergeCell ref="H3:J3"/>
    <mergeCell ref="K3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7554-B973-4C40-9DF8-851D4B80D2CF}">
  <dimension ref="A1:Q91"/>
  <sheetViews>
    <sheetView topLeftCell="A4" workbookViewId="0">
      <selection activeCell="H14" sqref="H14"/>
    </sheetView>
  </sheetViews>
  <sheetFormatPr defaultRowHeight="15" x14ac:dyDescent="0.25"/>
  <cols>
    <col min="2" max="2" width="39.42578125" bestFit="1" customWidth="1"/>
    <col min="3" max="3" width="17.42578125" customWidth="1"/>
    <col min="4" max="4" width="11" bestFit="1" customWidth="1"/>
    <col min="5" max="5" width="11.85546875" customWidth="1"/>
    <col min="6" max="6" width="13.5703125" customWidth="1"/>
    <col min="7" max="7" width="15.140625" customWidth="1"/>
    <col min="8" max="8" width="12.5703125" bestFit="1" customWidth="1"/>
    <col min="9" max="9" width="11" bestFit="1" customWidth="1"/>
    <col min="10" max="11" width="11.85546875" customWidth="1"/>
    <col min="12" max="12" width="12.5703125" customWidth="1"/>
    <col min="13" max="13" width="13" customWidth="1"/>
    <col min="14" max="14" width="10.71093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95" t="s">
        <v>213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28.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57" customHeight="1" thickBot="1" x14ac:dyDescent="0.3">
      <c r="A3" s="103" t="s">
        <v>21</v>
      </c>
      <c r="B3" s="104" t="s">
        <v>22</v>
      </c>
      <c r="C3" s="96" t="s">
        <v>23</v>
      </c>
      <c r="D3" s="96"/>
      <c r="E3" s="96"/>
      <c r="F3" s="96"/>
      <c r="G3" s="96"/>
      <c r="H3" s="107" t="s">
        <v>24</v>
      </c>
      <c r="I3" s="96"/>
      <c r="J3" s="96"/>
      <c r="K3" s="96"/>
      <c r="L3" s="96"/>
      <c r="M3" s="108" t="s">
        <v>25</v>
      </c>
      <c r="N3" s="109"/>
      <c r="O3" s="109"/>
      <c r="P3" s="109"/>
      <c r="Q3" s="109"/>
    </row>
    <row r="4" spans="1:17" ht="45.75" customHeight="1" x14ac:dyDescent="0.25">
      <c r="A4" s="60"/>
      <c r="B4" s="105"/>
      <c r="C4" s="60" t="s">
        <v>7</v>
      </c>
      <c r="D4" s="110" t="s">
        <v>26</v>
      </c>
      <c r="E4" s="111"/>
      <c r="F4" s="112"/>
      <c r="G4" s="95" t="s">
        <v>27</v>
      </c>
      <c r="H4" s="113" t="s">
        <v>7</v>
      </c>
      <c r="I4" s="110" t="s">
        <v>26</v>
      </c>
      <c r="J4" s="111"/>
      <c r="K4" s="112"/>
      <c r="L4" s="95" t="s">
        <v>27</v>
      </c>
      <c r="M4" s="114" t="s">
        <v>7</v>
      </c>
      <c r="N4" s="116" t="s">
        <v>28</v>
      </c>
      <c r="O4" s="116"/>
      <c r="P4" s="116"/>
      <c r="Q4" s="95" t="s">
        <v>29</v>
      </c>
    </row>
    <row r="5" spans="1:17" ht="99.75" thickBot="1" x14ac:dyDescent="0.3">
      <c r="A5" s="61"/>
      <c r="B5" s="106"/>
      <c r="C5" s="61"/>
      <c r="D5" s="18" t="s">
        <v>7</v>
      </c>
      <c r="E5" s="19" t="s">
        <v>30</v>
      </c>
      <c r="F5" s="20" t="s">
        <v>31</v>
      </c>
      <c r="G5" s="96"/>
      <c r="H5" s="107"/>
      <c r="I5" s="21" t="s">
        <v>7</v>
      </c>
      <c r="J5" s="21" t="s">
        <v>30</v>
      </c>
      <c r="K5" s="22" t="s">
        <v>31</v>
      </c>
      <c r="L5" s="96"/>
      <c r="M5" s="115"/>
      <c r="N5" s="21" t="s">
        <v>7</v>
      </c>
      <c r="O5" s="21" t="s">
        <v>32</v>
      </c>
      <c r="P5" s="21" t="s">
        <v>31</v>
      </c>
      <c r="Q5" s="96"/>
    </row>
    <row r="6" spans="1:17" ht="16.5" x14ac:dyDescent="0.3">
      <c r="A6" s="5">
        <v>3100807</v>
      </c>
      <c r="B6" s="5" t="s">
        <v>45</v>
      </c>
      <c r="C6" s="6">
        <v>333</v>
      </c>
      <c r="D6" s="6">
        <v>268</v>
      </c>
      <c r="E6" s="42">
        <v>254</v>
      </c>
      <c r="F6" s="6">
        <v>14</v>
      </c>
      <c r="G6" s="6">
        <v>65</v>
      </c>
      <c r="H6" s="23">
        <v>116</v>
      </c>
      <c r="I6" s="6">
        <v>116</v>
      </c>
      <c r="J6" s="6">
        <v>116</v>
      </c>
      <c r="K6" s="6">
        <v>0</v>
      </c>
      <c r="L6" s="6">
        <v>0</v>
      </c>
      <c r="M6" s="43">
        <v>217</v>
      </c>
      <c r="N6" s="44">
        <v>152</v>
      </c>
      <c r="O6" s="44">
        <v>138</v>
      </c>
      <c r="P6" s="44">
        <v>14</v>
      </c>
      <c r="Q6" s="44">
        <v>65</v>
      </c>
    </row>
    <row r="7" spans="1:17" ht="16.5" x14ac:dyDescent="0.3">
      <c r="A7" s="5">
        <v>3101607</v>
      </c>
      <c r="B7" s="5" t="s">
        <v>48</v>
      </c>
      <c r="C7" s="6">
        <v>5777</v>
      </c>
      <c r="D7" s="6">
        <v>3590</v>
      </c>
      <c r="E7" s="42">
        <v>2403</v>
      </c>
      <c r="F7" s="6">
        <v>1187</v>
      </c>
      <c r="G7" s="6">
        <v>2187</v>
      </c>
      <c r="H7" s="24">
        <v>4976</v>
      </c>
      <c r="I7" s="6">
        <v>2668</v>
      </c>
      <c r="J7" s="6">
        <v>1475</v>
      </c>
      <c r="K7" s="6">
        <v>1193</v>
      </c>
      <c r="L7" s="6">
        <v>2308</v>
      </c>
      <c r="M7" s="45">
        <v>801</v>
      </c>
      <c r="N7" s="44">
        <v>922</v>
      </c>
      <c r="O7" s="44">
        <v>928</v>
      </c>
      <c r="P7" s="44">
        <v>-6</v>
      </c>
      <c r="Q7" s="44">
        <v>-121</v>
      </c>
    </row>
    <row r="8" spans="1:17" ht="16.5" x14ac:dyDescent="0.3">
      <c r="A8" s="5">
        <v>3101904</v>
      </c>
      <c r="B8" s="5" t="s">
        <v>49</v>
      </c>
      <c r="C8" s="6">
        <v>1027</v>
      </c>
      <c r="D8" s="6">
        <v>734</v>
      </c>
      <c r="E8" s="42">
        <v>569</v>
      </c>
      <c r="F8" s="6">
        <v>165</v>
      </c>
      <c r="G8" s="6">
        <v>293</v>
      </c>
      <c r="H8" s="24">
        <v>787</v>
      </c>
      <c r="I8" s="6">
        <v>571</v>
      </c>
      <c r="J8" s="6">
        <v>527</v>
      </c>
      <c r="K8" s="6">
        <v>44</v>
      </c>
      <c r="L8" s="6">
        <v>216</v>
      </c>
      <c r="M8" s="45">
        <v>240</v>
      </c>
      <c r="N8" s="44">
        <v>163</v>
      </c>
      <c r="O8" s="44">
        <v>42</v>
      </c>
      <c r="P8" s="44">
        <v>121</v>
      </c>
      <c r="Q8" s="44">
        <v>77</v>
      </c>
    </row>
    <row r="9" spans="1:17" ht="16.5" x14ac:dyDescent="0.3">
      <c r="A9" s="5">
        <v>3102001</v>
      </c>
      <c r="B9" s="5" t="s">
        <v>50</v>
      </c>
      <c r="C9" s="6">
        <v>928</v>
      </c>
      <c r="D9" s="6">
        <v>564</v>
      </c>
      <c r="E9" s="42">
        <v>460</v>
      </c>
      <c r="F9" s="6">
        <v>104</v>
      </c>
      <c r="G9" s="6">
        <v>364</v>
      </c>
      <c r="H9" s="24">
        <v>649</v>
      </c>
      <c r="I9" s="6">
        <v>452</v>
      </c>
      <c r="J9" s="6">
        <v>405</v>
      </c>
      <c r="K9" s="6">
        <v>47</v>
      </c>
      <c r="L9" s="6">
        <v>197</v>
      </c>
      <c r="M9" s="45">
        <v>279</v>
      </c>
      <c r="N9" s="44">
        <v>112</v>
      </c>
      <c r="O9" s="44">
        <v>55</v>
      </c>
      <c r="P9" s="44">
        <v>57</v>
      </c>
      <c r="Q9" s="44">
        <v>167</v>
      </c>
    </row>
    <row r="10" spans="1:17" ht="16.5" x14ac:dyDescent="0.3">
      <c r="A10" s="5">
        <v>3104106</v>
      </c>
      <c r="B10" s="5" t="s">
        <v>51</v>
      </c>
      <c r="C10" s="6">
        <v>801</v>
      </c>
      <c r="D10" s="6">
        <v>210</v>
      </c>
      <c r="E10" s="42">
        <v>210</v>
      </c>
      <c r="F10" s="6">
        <v>0</v>
      </c>
      <c r="G10" s="6">
        <v>591</v>
      </c>
      <c r="H10" s="24">
        <v>662</v>
      </c>
      <c r="I10" s="6">
        <v>148</v>
      </c>
      <c r="J10" s="6">
        <v>125</v>
      </c>
      <c r="K10" s="6">
        <v>23</v>
      </c>
      <c r="L10" s="6">
        <v>514</v>
      </c>
      <c r="M10" s="45">
        <v>139</v>
      </c>
      <c r="N10" s="44">
        <v>62</v>
      </c>
      <c r="O10" s="44">
        <v>85</v>
      </c>
      <c r="P10" s="44">
        <v>-23</v>
      </c>
      <c r="Q10" s="44">
        <v>77</v>
      </c>
    </row>
    <row r="11" spans="1:17" ht="16.5" x14ac:dyDescent="0.3">
      <c r="A11" s="5">
        <v>3104304</v>
      </c>
      <c r="B11" s="5" t="s">
        <v>52</v>
      </c>
      <c r="C11" s="6">
        <v>1041</v>
      </c>
      <c r="D11" s="6">
        <v>782</v>
      </c>
      <c r="E11" s="42">
        <v>549</v>
      </c>
      <c r="F11" s="6">
        <v>233</v>
      </c>
      <c r="G11" s="6">
        <v>259</v>
      </c>
      <c r="H11" s="24">
        <v>793</v>
      </c>
      <c r="I11" s="6">
        <v>471</v>
      </c>
      <c r="J11" s="6">
        <v>371</v>
      </c>
      <c r="K11" s="6">
        <v>100</v>
      </c>
      <c r="L11" s="6">
        <v>322</v>
      </c>
      <c r="M11" s="45">
        <v>248</v>
      </c>
      <c r="N11" s="44">
        <v>311</v>
      </c>
      <c r="O11" s="44">
        <v>178</v>
      </c>
      <c r="P11" s="44">
        <v>133</v>
      </c>
      <c r="Q11" s="44">
        <v>-63</v>
      </c>
    </row>
    <row r="12" spans="1:17" ht="16.5" x14ac:dyDescent="0.3">
      <c r="A12" s="5">
        <v>3107109</v>
      </c>
      <c r="B12" s="5" t="s">
        <v>53</v>
      </c>
      <c r="C12" s="6">
        <v>1523</v>
      </c>
      <c r="D12" s="6">
        <v>956</v>
      </c>
      <c r="E12" s="42">
        <v>597</v>
      </c>
      <c r="F12" s="6">
        <v>359</v>
      </c>
      <c r="G12" s="6">
        <v>567</v>
      </c>
      <c r="H12" s="24">
        <v>3496</v>
      </c>
      <c r="I12" s="6">
        <v>2383</v>
      </c>
      <c r="J12" s="6">
        <v>1837</v>
      </c>
      <c r="K12" s="6">
        <v>546</v>
      </c>
      <c r="L12" s="6">
        <v>1113</v>
      </c>
      <c r="M12" s="45">
        <v>-1973</v>
      </c>
      <c r="N12" s="44">
        <v>-1427</v>
      </c>
      <c r="O12" s="44">
        <v>-1240</v>
      </c>
      <c r="P12" s="44">
        <v>-187</v>
      </c>
      <c r="Q12" s="44">
        <v>-546</v>
      </c>
    </row>
    <row r="13" spans="1:17" ht="16.5" x14ac:dyDescent="0.3">
      <c r="A13" s="5">
        <v>3107604</v>
      </c>
      <c r="B13" s="5" t="s">
        <v>54</v>
      </c>
      <c r="C13" s="6">
        <v>397</v>
      </c>
      <c r="D13" s="6">
        <v>257</v>
      </c>
      <c r="E13" s="42">
        <v>227</v>
      </c>
      <c r="F13" s="6">
        <v>30</v>
      </c>
      <c r="G13" s="6">
        <v>140</v>
      </c>
      <c r="H13" s="24">
        <v>268</v>
      </c>
      <c r="I13" s="6">
        <v>215</v>
      </c>
      <c r="J13" s="6">
        <v>215</v>
      </c>
      <c r="K13" s="6">
        <v>0</v>
      </c>
      <c r="L13" s="6">
        <v>53</v>
      </c>
      <c r="M13" s="45">
        <v>129</v>
      </c>
      <c r="N13" s="44">
        <v>42</v>
      </c>
      <c r="O13" s="44">
        <v>12</v>
      </c>
      <c r="P13" s="44">
        <v>30</v>
      </c>
      <c r="Q13" s="44">
        <v>87</v>
      </c>
    </row>
    <row r="14" spans="1:17" ht="16.5" x14ac:dyDescent="0.3">
      <c r="A14" s="5">
        <v>3108008</v>
      </c>
      <c r="B14" s="5" t="s">
        <v>55</v>
      </c>
      <c r="C14" s="6">
        <v>516</v>
      </c>
      <c r="D14" s="6">
        <v>410</v>
      </c>
      <c r="E14" s="42">
        <v>153</v>
      </c>
      <c r="F14" s="6">
        <v>257</v>
      </c>
      <c r="G14" s="6">
        <v>106</v>
      </c>
      <c r="H14" s="24">
        <v>1652</v>
      </c>
      <c r="I14" s="6">
        <v>1374</v>
      </c>
      <c r="J14" s="6">
        <v>424</v>
      </c>
      <c r="K14" s="6">
        <v>950</v>
      </c>
      <c r="L14" s="6">
        <v>278</v>
      </c>
      <c r="M14" s="45">
        <v>-1136</v>
      </c>
      <c r="N14" s="44">
        <v>-964</v>
      </c>
      <c r="O14" s="44">
        <v>-271</v>
      </c>
      <c r="P14" s="44">
        <v>-693</v>
      </c>
      <c r="Q14" s="44">
        <v>-172</v>
      </c>
    </row>
    <row r="15" spans="1:17" ht="16.5" x14ac:dyDescent="0.3">
      <c r="A15" s="5">
        <v>3109501</v>
      </c>
      <c r="B15" s="5" t="s">
        <v>56</v>
      </c>
      <c r="C15" s="6">
        <v>1104</v>
      </c>
      <c r="D15" s="6">
        <v>807</v>
      </c>
      <c r="E15" s="42">
        <v>135</v>
      </c>
      <c r="F15" s="6">
        <v>672</v>
      </c>
      <c r="G15" s="6">
        <v>297</v>
      </c>
      <c r="H15" s="24">
        <v>951</v>
      </c>
      <c r="I15" s="6">
        <v>674</v>
      </c>
      <c r="J15" s="6">
        <v>301</v>
      </c>
      <c r="K15" s="6">
        <v>373</v>
      </c>
      <c r="L15" s="6">
        <v>277</v>
      </c>
      <c r="M15" s="45">
        <v>153</v>
      </c>
      <c r="N15" s="44">
        <v>133</v>
      </c>
      <c r="O15" s="44">
        <v>-166</v>
      </c>
      <c r="P15" s="44">
        <v>299</v>
      </c>
      <c r="Q15" s="44">
        <v>20</v>
      </c>
    </row>
    <row r="16" spans="1:17" ht="16.5" x14ac:dyDescent="0.3">
      <c r="A16" s="5">
        <v>3110707</v>
      </c>
      <c r="B16" s="5" t="s">
        <v>57</v>
      </c>
      <c r="C16" s="6">
        <v>907</v>
      </c>
      <c r="D16" s="6">
        <v>499</v>
      </c>
      <c r="E16" s="42">
        <v>315</v>
      </c>
      <c r="F16" s="6">
        <v>184</v>
      </c>
      <c r="G16" s="6">
        <v>408</v>
      </c>
      <c r="H16" s="24">
        <v>710</v>
      </c>
      <c r="I16" s="6">
        <v>521</v>
      </c>
      <c r="J16" s="6">
        <v>466</v>
      </c>
      <c r="K16" s="6">
        <v>55</v>
      </c>
      <c r="L16" s="6">
        <v>189</v>
      </c>
      <c r="M16" s="45">
        <v>197</v>
      </c>
      <c r="N16" s="44">
        <v>-22</v>
      </c>
      <c r="O16" s="44">
        <v>-151</v>
      </c>
      <c r="P16" s="44">
        <v>129</v>
      </c>
      <c r="Q16" s="44">
        <v>219</v>
      </c>
    </row>
    <row r="17" spans="1:17" ht="16.5" x14ac:dyDescent="0.3">
      <c r="A17" s="5">
        <v>3110905</v>
      </c>
      <c r="B17" s="5" t="s">
        <v>58</v>
      </c>
      <c r="C17" s="6">
        <v>1003</v>
      </c>
      <c r="D17" s="6">
        <v>649</v>
      </c>
      <c r="E17" s="42">
        <v>430</v>
      </c>
      <c r="F17" s="6">
        <v>219</v>
      </c>
      <c r="G17" s="6">
        <v>354</v>
      </c>
      <c r="H17" s="24">
        <v>811</v>
      </c>
      <c r="I17" s="6">
        <v>523</v>
      </c>
      <c r="J17" s="6">
        <v>275</v>
      </c>
      <c r="K17" s="6">
        <v>248</v>
      </c>
      <c r="L17" s="6">
        <v>288</v>
      </c>
      <c r="M17" s="45">
        <v>192</v>
      </c>
      <c r="N17" s="44">
        <v>126</v>
      </c>
      <c r="O17" s="44">
        <v>155</v>
      </c>
      <c r="P17" s="44">
        <v>-29</v>
      </c>
      <c r="Q17" s="44">
        <v>66</v>
      </c>
    </row>
    <row r="18" spans="1:17" ht="16.5" x14ac:dyDescent="0.3">
      <c r="A18" s="5">
        <v>3111200</v>
      </c>
      <c r="B18" s="5" t="s">
        <v>59</v>
      </c>
      <c r="C18" s="6">
        <v>2039</v>
      </c>
      <c r="D18" s="6">
        <v>1216</v>
      </c>
      <c r="E18" s="42">
        <v>834</v>
      </c>
      <c r="F18" s="6">
        <v>382</v>
      </c>
      <c r="G18" s="6">
        <v>823</v>
      </c>
      <c r="H18" s="24">
        <v>2673</v>
      </c>
      <c r="I18" s="6">
        <v>1888</v>
      </c>
      <c r="J18" s="6">
        <v>1041</v>
      </c>
      <c r="K18" s="6">
        <v>847</v>
      </c>
      <c r="L18" s="6">
        <v>785</v>
      </c>
      <c r="M18" s="45">
        <v>-634</v>
      </c>
      <c r="N18" s="44">
        <v>-672</v>
      </c>
      <c r="O18" s="44">
        <v>-207</v>
      </c>
      <c r="P18" s="44">
        <v>-465</v>
      </c>
      <c r="Q18" s="44">
        <v>38</v>
      </c>
    </row>
    <row r="19" spans="1:17" ht="16.5" x14ac:dyDescent="0.3">
      <c r="A19" s="5">
        <v>3111309</v>
      </c>
      <c r="B19" s="5" t="s">
        <v>60</v>
      </c>
      <c r="C19" s="6">
        <v>366</v>
      </c>
      <c r="D19" s="6">
        <v>194</v>
      </c>
      <c r="E19" s="42">
        <v>155</v>
      </c>
      <c r="F19" s="6">
        <v>39</v>
      </c>
      <c r="G19" s="6">
        <v>172</v>
      </c>
      <c r="H19" s="24">
        <v>839</v>
      </c>
      <c r="I19" s="6">
        <v>474</v>
      </c>
      <c r="J19" s="6">
        <v>424</v>
      </c>
      <c r="K19" s="6">
        <v>50</v>
      </c>
      <c r="L19" s="6">
        <v>365</v>
      </c>
      <c r="M19" s="45">
        <v>-473</v>
      </c>
      <c r="N19" s="44">
        <v>-280</v>
      </c>
      <c r="O19" s="44">
        <v>-269</v>
      </c>
      <c r="P19" s="44">
        <v>-11</v>
      </c>
      <c r="Q19" s="44">
        <v>-193</v>
      </c>
    </row>
    <row r="20" spans="1:17" ht="16.5" x14ac:dyDescent="0.3">
      <c r="A20" s="5">
        <v>3111606</v>
      </c>
      <c r="B20" s="5" t="s">
        <v>61</v>
      </c>
      <c r="C20" s="6">
        <v>1380</v>
      </c>
      <c r="D20" s="6">
        <v>975</v>
      </c>
      <c r="E20" s="42">
        <v>878</v>
      </c>
      <c r="F20" s="6">
        <v>97</v>
      </c>
      <c r="G20" s="6">
        <v>405</v>
      </c>
      <c r="H20" s="24">
        <v>1788</v>
      </c>
      <c r="I20" s="6">
        <v>1355</v>
      </c>
      <c r="J20" s="6">
        <v>1184</v>
      </c>
      <c r="K20" s="6">
        <v>171</v>
      </c>
      <c r="L20" s="6">
        <v>433</v>
      </c>
      <c r="M20" s="45">
        <v>-408</v>
      </c>
      <c r="N20" s="44">
        <v>-380</v>
      </c>
      <c r="O20" s="44">
        <v>-306</v>
      </c>
      <c r="P20" s="44">
        <v>-74</v>
      </c>
      <c r="Q20" s="44">
        <v>-28</v>
      </c>
    </row>
    <row r="21" spans="1:17" ht="16.5" x14ac:dyDescent="0.3">
      <c r="A21" s="5">
        <v>3111903</v>
      </c>
      <c r="B21" s="5" t="s">
        <v>62</v>
      </c>
      <c r="C21" s="6">
        <v>313</v>
      </c>
      <c r="D21" s="6">
        <v>201</v>
      </c>
      <c r="E21" s="42">
        <v>152</v>
      </c>
      <c r="F21" s="6">
        <v>49</v>
      </c>
      <c r="G21" s="6">
        <v>112</v>
      </c>
      <c r="H21" s="24">
        <v>355</v>
      </c>
      <c r="I21" s="6">
        <v>317</v>
      </c>
      <c r="J21" s="6">
        <v>247</v>
      </c>
      <c r="K21" s="6">
        <v>70</v>
      </c>
      <c r="L21" s="6">
        <v>38</v>
      </c>
      <c r="M21" s="45">
        <v>-42</v>
      </c>
      <c r="N21" s="44">
        <v>-116</v>
      </c>
      <c r="O21" s="44">
        <v>-95</v>
      </c>
      <c r="P21" s="44">
        <v>-21</v>
      </c>
      <c r="Q21" s="44">
        <v>74</v>
      </c>
    </row>
    <row r="22" spans="1:17" ht="16.5" x14ac:dyDescent="0.3">
      <c r="A22" s="5">
        <v>3112000</v>
      </c>
      <c r="B22" s="5" t="s">
        <v>63</v>
      </c>
      <c r="C22" s="6">
        <v>911</v>
      </c>
      <c r="D22" s="6">
        <v>733</v>
      </c>
      <c r="E22" s="42">
        <v>297</v>
      </c>
      <c r="F22" s="6">
        <v>436</v>
      </c>
      <c r="G22" s="6">
        <v>178</v>
      </c>
      <c r="H22" s="24">
        <v>775</v>
      </c>
      <c r="I22" s="6">
        <v>657</v>
      </c>
      <c r="J22" s="6">
        <v>314</v>
      </c>
      <c r="K22" s="6">
        <v>343</v>
      </c>
      <c r="L22" s="6">
        <v>118</v>
      </c>
      <c r="M22" s="45">
        <v>136</v>
      </c>
      <c r="N22" s="44">
        <v>76</v>
      </c>
      <c r="O22" s="44">
        <v>-17</v>
      </c>
      <c r="P22" s="44">
        <v>93</v>
      </c>
      <c r="Q22" s="44">
        <v>60</v>
      </c>
    </row>
    <row r="23" spans="1:17" ht="16.5" x14ac:dyDescent="0.3">
      <c r="A23" s="5">
        <v>3112406</v>
      </c>
      <c r="B23" s="5" t="s">
        <v>64</v>
      </c>
      <c r="C23" s="6">
        <v>375</v>
      </c>
      <c r="D23" s="6">
        <v>204</v>
      </c>
      <c r="E23" s="42">
        <v>39</v>
      </c>
      <c r="F23" s="6">
        <v>165</v>
      </c>
      <c r="G23" s="6">
        <v>171</v>
      </c>
      <c r="H23" s="24">
        <v>725</v>
      </c>
      <c r="I23" s="6">
        <v>155</v>
      </c>
      <c r="J23" s="6">
        <v>155</v>
      </c>
      <c r="K23" s="6">
        <v>0</v>
      </c>
      <c r="L23" s="6">
        <v>570</v>
      </c>
      <c r="M23" s="45">
        <v>-350</v>
      </c>
      <c r="N23" s="44">
        <v>49</v>
      </c>
      <c r="O23" s="44">
        <v>-116</v>
      </c>
      <c r="P23" s="44">
        <v>165</v>
      </c>
      <c r="Q23" s="44">
        <v>-399</v>
      </c>
    </row>
    <row r="24" spans="1:17" ht="16.5" x14ac:dyDescent="0.3">
      <c r="A24" s="5">
        <v>3112802</v>
      </c>
      <c r="B24" s="5" t="s">
        <v>65</v>
      </c>
      <c r="C24" s="6">
        <v>801</v>
      </c>
      <c r="D24" s="6">
        <v>656</v>
      </c>
      <c r="E24" s="42">
        <v>393</v>
      </c>
      <c r="F24" s="6">
        <v>263</v>
      </c>
      <c r="G24" s="6">
        <v>145</v>
      </c>
      <c r="H24" s="24">
        <v>467</v>
      </c>
      <c r="I24" s="6">
        <v>342</v>
      </c>
      <c r="J24" s="6">
        <v>275</v>
      </c>
      <c r="K24" s="6">
        <v>67</v>
      </c>
      <c r="L24" s="6">
        <v>125</v>
      </c>
      <c r="M24" s="45">
        <v>334</v>
      </c>
      <c r="N24" s="44">
        <v>314</v>
      </c>
      <c r="O24" s="44">
        <v>118</v>
      </c>
      <c r="P24" s="44">
        <v>196</v>
      </c>
      <c r="Q24" s="44">
        <v>20</v>
      </c>
    </row>
    <row r="25" spans="1:17" ht="16.5" x14ac:dyDescent="0.3">
      <c r="A25" s="5">
        <v>3113909</v>
      </c>
      <c r="B25" s="5" t="s">
        <v>66</v>
      </c>
      <c r="C25" s="6">
        <v>724</v>
      </c>
      <c r="D25" s="6">
        <v>471</v>
      </c>
      <c r="E25" s="42">
        <v>393</v>
      </c>
      <c r="F25" s="6">
        <v>78</v>
      </c>
      <c r="G25" s="6">
        <v>253</v>
      </c>
      <c r="H25" s="24">
        <v>856</v>
      </c>
      <c r="I25" s="6">
        <v>724</v>
      </c>
      <c r="J25" s="6">
        <v>670</v>
      </c>
      <c r="K25" s="6">
        <v>54</v>
      </c>
      <c r="L25" s="6">
        <v>132</v>
      </c>
      <c r="M25" s="45">
        <v>-132</v>
      </c>
      <c r="N25" s="44">
        <v>-253</v>
      </c>
      <c r="O25" s="44">
        <v>-277</v>
      </c>
      <c r="P25" s="44">
        <v>24</v>
      </c>
      <c r="Q25" s="44">
        <v>121</v>
      </c>
    </row>
    <row r="26" spans="1:17" ht="16.5" x14ac:dyDescent="0.3">
      <c r="A26" s="5">
        <v>3114402</v>
      </c>
      <c r="B26" s="5" t="s">
        <v>67</v>
      </c>
      <c r="C26" s="6">
        <v>948</v>
      </c>
      <c r="D26" s="6">
        <v>572</v>
      </c>
      <c r="E26" s="42">
        <v>436</v>
      </c>
      <c r="F26" s="6">
        <v>136</v>
      </c>
      <c r="G26" s="6">
        <v>376</v>
      </c>
      <c r="H26" s="24">
        <v>1531</v>
      </c>
      <c r="I26" s="6">
        <v>1009</v>
      </c>
      <c r="J26" s="6">
        <v>727</v>
      </c>
      <c r="K26" s="6">
        <v>282</v>
      </c>
      <c r="L26" s="6">
        <v>522</v>
      </c>
      <c r="M26" s="45">
        <v>-583</v>
      </c>
      <c r="N26" s="44">
        <v>-437</v>
      </c>
      <c r="O26" s="44">
        <v>-291</v>
      </c>
      <c r="P26" s="44">
        <v>-146</v>
      </c>
      <c r="Q26" s="44">
        <v>-146</v>
      </c>
    </row>
    <row r="27" spans="1:17" ht="16.5" x14ac:dyDescent="0.3">
      <c r="A27" s="5">
        <v>3114600</v>
      </c>
      <c r="B27" s="5" t="s">
        <v>68</v>
      </c>
      <c r="C27" s="6">
        <v>324</v>
      </c>
      <c r="D27" s="6">
        <v>215</v>
      </c>
      <c r="E27" s="42">
        <v>142</v>
      </c>
      <c r="F27" s="6">
        <v>73</v>
      </c>
      <c r="G27" s="6">
        <v>109</v>
      </c>
      <c r="H27" s="24">
        <v>296</v>
      </c>
      <c r="I27" s="6">
        <v>281</v>
      </c>
      <c r="J27" s="6">
        <v>122</v>
      </c>
      <c r="K27" s="6">
        <v>159</v>
      </c>
      <c r="L27" s="6">
        <v>15</v>
      </c>
      <c r="M27" s="45">
        <v>28</v>
      </c>
      <c r="N27" s="44">
        <v>-66</v>
      </c>
      <c r="O27" s="44">
        <v>20</v>
      </c>
      <c r="P27" s="44">
        <v>-86</v>
      </c>
      <c r="Q27" s="44">
        <v>94</v>
      </c>
    </row>
    <row r="28" spans="1:17" ht="16.5" x14ac:dyDescent="0.3">
      <c r="A28" s="5">
        <v>3114709</v>
      </c>
      <c r="B28" s="5" t="s">
        <v>69</v>
      </c>
      <c r="C28" s="6">
        <v>286</v>
      </c>
      <c r="D28" s="6">
        <v>195</v>
      </c>
      <c r="E28" s="42">
        <v>161</v>
      </c>
      <c r="F28" s="6">
        <v>34</v>
      </c>
      <c r="G28" s="6">
        <v>91</v>
      </c>
      <c r="H28" s="24">
        <v>207</v>
      </c>
      <c r="I28" s="6">
        <v>198</v>
      </c>
      <c r="J28" s="6">
        <v>96</v>
      </c>
      <c r="K28" s="6">
        <v>102</v>
      </c>
      <c r="L28" s="6">
        <v>9</v>
      </c>
      <c r="M28" s="45">
        <v>79</v>
      </c>
      <c r="N28" s="44">
        <v>-3</v>
      </c>
      <c r="O28" s="44">
        <v>65</v>
      </c>
      <c r="P28" s="44">
        <v>-68</v>
      </c>
      <c r="Q28" s="44">
        <v>82</v>
      </c>
    </row>
    <row r="29" spans="1:17" ht="16.5" x14ac:dyDescent="0.3">
      <c r="A29" s="5">
        <v>3115102</v>
      </c>
      <c r="B29" s="5" t="s">
        <v>70</v>
      </c>
      <c r="C29" s="6">
        <v>1155</v>
      </c>
      <c r="D29" s="6">
        <v>588</v>
      </c>
      <c r="E29" s="42">
        <v>510</v>
      </c>
      <c r="F29" s="6">
        <v>78</v>
      </c>
      <c r="G29" s="6">
        <v>567</v>
      </c>
      <c r="H29" s="24">
        <v>1202</v>
      </c>
      <c r="I29" s="6">
        <v>516</v>
      </c>
      <c r="J29" s="6">
        <v>408</v>
      </c>
      <c r="K29" s="6">
        <v>108</v>
      </c>
      <c r="L29" s="6">
        <v>686</v>
      </c>
      <c r="M29" s="45">
        <v>-47</v>
      </c>
      <c r="N29" s="44">
        <v>72</v>
      </c>
      <c r="O29" s="44">
        <v>102</v>
      </c>
      <c r="P29" s="44">
        <v>-30</v>
      </c>
      <c r="Q29" s="44">
        <v>-119</v>
      </c>
    </row>
    <row r="30" spans="1:17" ht="16.5" x14ac:dyDescent="0.3">
      <c r="A30" s="5">
        <v>3116407</v>
      </c>
      <c r="B30" s="5" t="s">
        <v>71</v>
      </c>
      <c r="C30" s="6">
        <v>520</v>
      </c>
      <c r="D30" s="6">
        <v>127</v>
      </c>
      <c r="E30" s="42">
        <v>121</v>
      </c>
      <c r="F30" s="6">
        <v>6</v>
      </c>
      <c r="G30" s="6">
        <v>393</v>
      </c>
      <c r="H30" s="24">
        <v>287</v>
      </c>
      <c r="I30" s="6">
        <v>109</v>
      </c>
      <c r="J30" s="6">
        <v>80</v>
      </c>
      <c r="K30" s="6">
        <v>29</v>
      </c>
      <c r="L30" s="6">
        <v>178</v>
      </c>
      <c r="M30" s="45">
        <v>233</v>
      </c>
      <c r="N30" s="44">
        <v>18</v>
      </c>
      <c r="O30" s="44">
        <v>41</v>
      </c>
      <c r="P30" s="44">
        <v>-23</v>
      </c>
      <c r="Q30" s="44">
        <v>215</v>
      </c>
    </row>
    <row r="31" spans="1:17" ht="16.5" x14ac:dyDescent="0.3">
      <c r="A31" s="5">
        <v>3117108</v>
      </c>
      <c r="B31" s="5" t="s">
        <v>72</v>
      </c>
      <c r="C31" s="6">
        <v>746</v>
      </c>
      <c r="D31" s="6">
        <v>396</v>
      </c>
      <c r="E31" s="42">
        <v>294</v>
      </c>
      <c r="F31" s="6">
        <v>102</v>
      </c>
      <c r="G31" s="6">
        <v>350</v>
      </c>
      <c r="H31" s="24">
        <v>606</v>
      </c>
      <c r="I31" s="6">
        <v>426</v>
      </c>
      <c r="J31" s="6">
        <v>349</v>
      </c>
      <c r="K31" s="6">
        <v>77</v>
      </c>
      <c r="L31" s="6">
        <v>180</v>
      </c>
      <c r="M31" s="45">
        <v>140</v>
      </c>
      <c r="N31" s="44">
        <v>-30</v>
      </c>
      <c r="O31" s="44">
        <v>-55</v>
      </c>
      <c r="P31" s="44">
        <v>25</v>
      </c>
      <c r="Q31" s="44">
        <v>170</v>
      </c>
    </row>
    <row r="32" spans="1:17" ht="16.5" x14ac:dyDescent="0.3">
      <c r="A32" s="5">
        <v>3118700</v>
      </c>
      <c r="B32" s="5" t="s">
        <v>73</v>
      </c>
      <c r="C32" s="6">
        <v>777</v>
      </c>
      <c r="D32" s="6">
        <v>486</v>
      </c>
      <c r="E32" s="42">
        <v>409</v>
      </c>
      <c r="F32" s="6">
        <v>77</v>
      </c>
      <c r="G32" s="6">
        <v>291</v>
      </c>
      <c r="H32" s="24">
        <v>1017</v>
      </c>
      <c r="I32" s="6">
        <v>775</v>
      </c>
      <c r="J32" s="6">
        <v>572</v>
      </c>
      <c r="K32" s="6">
        <v>203</v>
      </c>
      <c r="L32" s="6">
        <v>242</v>
      </c>
      <c r="M32" s="45">
        <v>-240</v>
      </c>
      <c r="N32" s="44">
        <v>-289</v>
      </c>
      <c r="O32" s="44">
        <v>-163</v>
      </c>
      <c r="P32" s="44">
        <v>-126</v>
      </c>
      <c r="Q32" s="44">
        <v>49</v>
      </c>
    </row>
    <row r="33" spans="1:17" ht="16.5" x14ac:dyDescent="0.3">
      <c r="A33" s="5">
        <v>3119005</v>
      </c>
      <c r="B33" s="5" t="s">
        <v>74</v>
      </c>
      <c r="C33" s="6">
        <v>407</v>
      </c>
      <c r="D33" s="6">
        <v>268</v>
      </c>
      <c r="E33" s="42">
        <v>204</v>
      </c>
      <c r="F33" s="6">
        <v>64</v>
      </c>
      <c r="G33" s="6">
        <v>139</v>
      </c>
      <c r="H33" s="24">
        <v>275</v>
      </c>
      <c r="I33" s="6">
        <v>231</v>
      </c>
      <c r="J33" s="6">
        <v>124</v>
      </c>
      <c r="K33" s="6">
        <v>107</v>
      </c>
      <c r="L33" s="6">
        <v>44</v>
      </c>
      <c r="M33" s="45">
        <v>132</v>
      </c>
      <c r="N33" s="44">
        <v>37</v>
      </c>
      <c r="O33" s="44">
        <v>80</v>
      </c>
      <c r="P33" s="44">
        <v>-43</v>
      </c>
      <c r="Q33" s="44">
        <v>95</v>
      </c>
    </row>
    <row r="34" spans="1:17" ht="16.5" x14ac:dyDescent="0.3">
      <c r="A34" s="5">
        <v>3120201</v>
      </c>
      <c r="B34" s="5" t="s">
        <v>75</v>
      </c>
      <c r="C34" s="6">
        <v>998</v>
      </c>
      <c r="D34" s="6">
        <v>750</v>
      </c>
      <c r="E34" s="42">
        <v>602</v>
      </c>
      <c r="F34" s="6">
        <v>148</v>
      </c>
      <c r="G34" s="6">
        <v>248</v>
      </c>
      <c r="H34" s="24">
        <v>514</v>
      </c>
      <c r="I34" s="6">
        <v>367</v>
      </c>
      <c r="J34" s="6">
        <v>141</v>
      </c>
      <c r="K34" s="6">
        <v>226</v>
      </c>
      <c r="L34" s="6">
        <v>147</v>
      </c>
      <c r="M34" s="45">
        <v>484</v>
      </c>
      <c r="N34" s="44">
        <v>383</v>
      </c>
      <c r="O34" s="44">
        <v>461</v>
      </c>
      <c r="P34" s="44">
        <v>-78</v>
      </c>
      <c r="Q34" s="44">
        <v>101</v>
      </c>
    </row>
    <row r="35" spans="1:17" ht="16.5" x14ac:dyDescent="0.3">
      <c r="A35" s="5">
        <v>3121209</v>
      </c>
      <c r="B35" s="5" t="s">
        <v>76</v>
      </c>
      <c r="C35" s="6">
        <v>509</v>
      </c>
      <c r="D35" s="6">
        <v>204</v>
      </c>
      <c r="E35" s="42">
        <v>131</v>
      </c>
      <c r="F35" s="6">
        <v>73</v>
      </c>
      <c r="G35" s="6">
        <v>305</v>
      </c>
      <c r="H35" s="24">
        <v>605</v>
      </c>
      <c r="I35" s="6">
        <v>230</v>
      </c>
      <c r="J35" s="6">
        <v>199</v>
      </c>
      <c r="K35" s="6">
        <v>31</v>
      </c>
      <c r="L35" s="6">
        <v>375</v>
      </c>
      <c r="M35" s="45">
        <v>-96</v>
      </c>
      <c r="N35" s="44">
        <v>-26</v>
      </c>
      <c r="O35" s="44">
        <v>-68</v>
      </c>
      <c r="P35" s="44">
        <v>42</v>
      </c>
      <c r="Q35" s="44">
        <v>-70</v>
      </c>
    </row>
    <row r="36" spans="1:17" ht="16.5" x14ac:dyDescent="0.3">
      <c r="A36" s="5">
        <v>3122405</v>
      </c>
      <c r="B36" s="5" t="s">
        <v>77</v>
      </c>
      <c r="C36" s="6">
        <v>299</v>
      </c>
      <c r="D36" s="6">
        <v>199</v>
      </c>
      <c r="E36" s="42">
        <v>139</v>
      </c>
      <c r="F36" s="6">
        <v>60</v>
      </c>
      <c r="G36" s="6">
        <v>100</v>
      </c>
      <c r="H36" s="24">
        <v>529</v>
      </c>
      <c r="I36" s="6">
        <v>433</v>
      </c>
      <c r="J36" s="6">
        <v>251</v>
      </c>
      <c r="K36" s="6">
        <v>182</v>
      </c>
      <c r="L36" s="6">
        <v>96</v>
      </c>
      <c r="M36" s="45">
        <v>-230</v>
      </c>
      <c r="N36" s="44">
        <v>-234</v>
      </c>
      <c r="O36" s="44">
        <v>-112</v>
      </c>
      <c r="P36" s="44">
        <v>-122</v>
      </c>
      <c r="Q36" s="44">
        <v>4</v>
      </c>
    </row>
    <row r="37" spans="1:17" ht="16.5" x14ac:dyDescent="0.3">
      <c r="A37" s="5">
        <v>3123403</v>
      </c>
      <c r="B37" s="5" t="s">
        <v>78</v>
      </c>
      <c r="C37" s="6">
        <v>87</v>
      </c>
      <c r="D37" s="6">
        <v>85</v>
      </c>
      <c r="E37" s="42">
        <v>56</v>
      </c>
      <c r="F37" s="6">
        <v>29</v>
      </c>
      <c r="G37" s="6">
        <v>2</v>
      </c>
      <c r="H37" s="24">
        <v>259</v>
      </c>
      <c r="I37" s="6">
        <v>250</v>
      </c>
      <c r="J37" s="6">
        <v>115</v>
      </c>
      <c r="K37" s="6">
        <v>135</v>
      </c>
      <c r="L37" s="6">
        <v>9</v>
      </c>
      <c r="M37" s="45">
        <v>-172</v>
      </c>
      <c r="N37" s="44">
        <v>-165</v>
      </c>
      <c r="O37" s="44">
        <v>-59</v>
      </c>
      <c r="P37" s="44">
        <v>-106</v>
      </c>
      <c r="Q37" s="44">
        <v>-7</v>
      </c>
    </row>
    <row r="38" spans="1:17" ht="16.5" x14ac:dyDescent="0.3">
      <c r="A38" s="5">
        <v>3123601</v>
      </c>
      <c r="B38" s="5" t="s">
        <v>79</v>
      </c>
      <c r="C38" s="6">
        <v>983</v>
      </c>
      <c r="D38" s="6">
        <v>686</v>
      </c>
      <c r="E38" s="42">
        <v>662</v>
      </c>
      <c r="F38" s="6">
        <v>24</v>
      </c>
      <c r="G38" s="6">
        <v>297</v>
      </c>
      <c r="H38" s="24">
        <v>750</v>
      </c>
      <c r="I38" s="6">
        <v>530</v>
      </c>
      <c r="J38" s="6">
        <v>419</v>
      </c>
      <c r="K38" s="6">
        <v>111</v>
      </c>
      <c r="L38" s="6">
        <v>220</v>
      </c>
      <c r="M38" s="45">
        <v>233</v>
      </c>
      <c r="N38" s="44">
        <v>156</v>
      </c>
      <c r="O38" s="44">
        <v>243</v>
      </c>
      <c r="P38" s="44">
        <v>-87</v>
      </c>
      <c r="Q38" s="44">
        <v>77</v>
      </c>
    </row>
    <row r="39" spans="1:17" ht="16.5" x14ac:dyDescent="0.3">
      <c r="A39" s="5">
        <v>3125200</v>
      </c>
      <c r="B39" s="5" t="s">
        <v>80</v>
      </c>
      <c r="C39" s="6">
        <v>358</v>
      </c>
      <c r="D39" s="6">
        <v>246</v>
      </c>
      <c r="E39" s="42">
        <v>219</v>
      </c>
      <c r="F39" s="6">
        <v>27</v>
      </c>
      <c r="G39" s="6">
        <v>112</v>
      </c>
      <c r="H39" s="24">
        <v>197</v>
      </c>
      <c r="I39" s="6">
        <v>168</v>
      </c>
      <c r="J39" s="6">
        <v>155</v>
      </c>
      <c r="K39" s="6">
        <v>13</v>
      </c>
      <c r="L39" s="6">
        <v>29</v>
      </c>
      <c r="M39" s="45">
        <v>161</v>
      </c>
      <c r="N39" s="44">
        <v>78</v>
      </c>
      <c r="O39" s="44">
        <v>64</v>
      </c>
      <c r="P39" s="44">
        <v>14</v>
      </c>
      <c r="Q39" s="44">
        <v>83</v>
      </c>
    </row>
    <row r="40" spans="1:17" ht="16.5" x14ac:dyDescent="0.3">
      <c r="A40" s="5">
        <v>3126307</v>
      </c>
      <c r="B40" s="5" t="s">
        <v>81</v>
      </c>
      <c r="C40" s="6">
        <v>422</v>
      </c>
      <c r="D40" s="6">
        <v>295</v>
      </c>
      <c r="E40" s="42">
        <v>261</v>
      </c>
      <c r="F40" s="6">
        <v>34</v>
      </c>
      <c r="G40" s="6">
        <v>127</v>
      </c>
      <c r="H40" s="24">
        <v>283</v>
      </c>
      <c r="I40" s="6">
        <v>260</v>
      </c>
      <c r="J40" s="6">
        <v>210</v>
      </c>
      <c r="K40" s="6">
        <v>50</v>
      </c>
      <c r="L40" s="6">
        <v>23</v>
      </c>
      <c r="M40" s="45">
        <v>139</v>
      </c>
      <c r="N40" s="44">
        <v>35</v>
      </c>
      <c r="O40" s="44">
        <v>51</v>
      </c>
      <c r="P40" s="44">
        <v>-16</v>
      </c>
      <c r="Q40" s="44">
        <v>104</v>
      </c>
    </row>
    <row r="41" spans="1:17" ht="16.5" x14ac:dyDescent="0.3">
      <c r="A41" s="5">
        <v>3128105</v>
      </c>
      <c r="B41" s="5" t="s">
        <v>82</v>
      </c>
      <c r="C41" s="6">
        <v>890</v>
      </c>
      <c r="D41" s="6">
        <v>544</v>
      </c>
      <c r="E41" s="42">
        <v>368</v>
      </c>
      <c r="F41" s="6">
        <v>176</v>
      </c>
      <c r="G41" s="6">
        <v>346</v>
      </c>
      <c r="H41" s="24">
        <v>916</v>
      </c>
      <c r="I41" s="6">
        <v>761</v>
      </c>
      <c r="J41" s="6">
        <v>561</v>
      </c>
      <c r="K41" s="6">
        <v>200</v>
      </c>
      <c r="L41" s="6">
        <v>155</v>
      </c>
      <c r="M41" s="45">
        <v>-26</v>
      </c>
      <c r="N41" s="44">
        <v>-217</v>
      </c>
      <c r="O41" s="44">
        <v>-193</v>
      </c>
      <c r="P41" s="44">
        <v>-24</v>
      </c>
      <c r="Q41" s="44">
        <v>191</v>
      </c>
    </row>
    <row r="42" spans="1:17" ht="16.5" x14ac:dyDescent="0.3">
      <c r="A42" s="5">
        <v>3128303</v>
      </c>
      <c r="B42" s="5" t="s">
        <v>83</v>
      </c>
      <c r="C42" s="6">
        <v>1543</v>
      </c>
      <c r="D42" s="6">
        <v>658</v>
      </c>
      <c r="E42" s="42">
        <v>523</v>
      </c>
      <c r="F42" s="6">
        <v>135</v>
      </c>
      <c r="G42" s="6">
        <v>885</v>
      </c>
      <c r="H42" s="24">
        <v>1097</v>
      </c>
      <c r="I42" s="6">
        <v>612</v>
      </c>
      <c r="J42" s="6">
        <v>564</v>
      </c>
      <c r="K42" s="6">
        <v>48</v>
      </c>
      <c r="L42" s="6">
        <v>485</v>
      </c>
      <c r="M42" s="45">
        <v>446</v>
      </c>
      <c r="N42" s="44">
        <v>46</v>
      </c>
      <c r="O42" s="44">
        <v>-41</v>
      </c>
      <c r="P42" s="44">
        <v>87</v>
      </c>
      <c r="Q42" s="44">
        <v>400</v>
      </c>
    </row>
    <row r="43" spans="1:17" ht="16.5" x14ac:dyDescent="0.3">
      <c r="A43" s="5">
        <v>3128709</v>
      </c>
      <c r="B43" s="5" t="s">
        <v>84</v>
      </c>
      <c r="C43" s="6">
        <v>2834</v>
      </c>
      <c r="D43" s="6">
        <v>1044</v>
      </c>
      <c r="E43" s="42">
        <v>750</v>
      </c>
      <c r="F43" s="6">
        <v>294</v>
      </c>
      <c r="G43" s="6">
        <v>1790</v>
      </c>
      <c r="H43" s="24">
        <v>3317</v>
      </c>
      <c r="I43" s="6">
        <v>1338</v>
      </c>
      <c r="J43" s="6">
        <v>1033</v>
      </c>
      <c r="K43" s="6">
        <v>305</v>
      </c>
      <c r="L43" s="6">
        <v>1979</v>
      </c>
      <c r="M43" s="45">
        <v>-483</v>
      </c>
      <c r="N43" s="44">
        <v>-294</v>
      </c>
      <c r="O43" s="44">
        <v>-283</v>
      </c>
      <c r="P43" s="44">
        <v>-11</v>
      </c>
      <c r="Q43" s="44">
        <v>-189</v>
      </c>
    </row>
    <row r="44" spans="1:17" ht="16.5" x14ac:dyDescent="0.3">
      <c r="A44" s="5">
        <v>3129707</v>
      </c>
      <c r="B44" s="5" t="s">
        <v>85</v>
      </c>
      <c r="C44" s="6">
        <v>1048</v>
      </c>
      <c r="D44" s="6">
        <v>441</v>
      </c>
      <c r="E44" s="42">
        <v>247</v>
      </c>
      <c r="F44" s="6">
        <v>194</v>
      </c>
      <c r="G44" s="6">
        <v>607</v>
      </c>
      <c r="H44" s="24">
        <v>692</v>
      </c>
      <c r="I44" s="6">
        <v>220</v>
      </c>
      <c r="J44" s="6">
        <v>191</v>
      </c>
      <c r="K44" s="6">
        <v>29</v>
      </c>
      <c r="L44" s="6">
        <v>472</v>
      </c>
      <c r="M44" s="45">
        <v>356</v>
      </c>
      <c r="N44" s="44">
        <v>221</v>
      </c>
      <c r="O44" s="44">
        <v>56</v>
      </c>
      <c r="P44" s="44">
        <v>165</v>
      </c>
      <c r="Q44" s="44">
        <v>135</v>
      </c>
    </row>
    <row r="45" spans="1:17" ht="16.5" x14ac:dyDescent="0.3">
      <c r="A45" s="5">
        <v>3130002</v>
      </c>
      <c r="B45" s="5" t="s">
        <v>86</v>
      </c>
      <c r="C45" s="6">
        <v>139</v>
      </c>
      <c r="D45" s="6">
        <v>106</v>
      </c>
      <c r="E45" s="42">
        <v>82</v>
      </c>
      <c r="F45" s="6">
        <v>24</v>
      </c>
      <c r="G45" s="6">
        <v>33</v>
      </c>
      <c r="H45" s="24">
        <v>213</v>
      </c>
      <c r="I45" s="6">
        <v>168</v>
      </c>
      <c r="J45" s="6">
        <v>97</v>
      </c>
      <c r="K45" s="6">
        <v>71</v>
      </c>
      <c r="L45" s="6">
        <v>45</v>
      </c>
      <c r="M45" s="45">
        <v>-74</v>
      </c>
      <c r="N45" s="44">
        <v>-62</v>
      </c>
      <c r="O45" s="44">
        <v>-15</v>
      </c>
      <c r="P45" s="44">
        <v>-47</v>
      </c>
      <c r="Q45" s="44">
        <v>-12</v>
      </c>
    </row>
    <row r="46" spans="1:17" ht="16.5" x14ac:dyDescent="0.3">
      <c r="A46" s="5">
        <v>3130408</v>
      </c>
      <c r="B46" s="5" t="s">
        <v>87</v>
      </c>
      <c r="C46" s="6">
        <v>377</v>
      </c>
      <c r="D46" s="6">
        <v>248</v>
      </c>
      <c r="E46" s="42">
        <v>183</v>
      </c>
      <c r="F46" s="6">
        <v>65</v>
      </c>
      <c r="G46" s="6">
        <v>129</v>
      </c>
      <c r="H46" s="24">
        <v>243</v>
      </c>
      <c r="I46" s="6">
        <v>168</v>
      </c>
      <c r="J46" s="6">
        <v>128</v>
      </c>
      <c r="K46" s="6">
        <v>40</v>
      </c>
      <c r="L46" s="6">
        <v>75</v>
      </c>
      <c r="M46" s="45">
        <v>134</v>
      </c>
      <c r="N46" s="44">
        <v>80</v>
      </c>
      <c r="O46" s="44">
        <v>55</v>
      </c>
      <c r="P46" s="44">
        <v>25</v>
      </c>
      <c r="Q46" s="44">
        <v>54</v>
      </c>
    </row>
    <row r="47" spans="1:17" ht="16.5" x14ac:dyDescent="0.3">
      <c r="A47" s="5">
        <v>3130507</v>
      </c>
      <c r="B47" s="5" t="s">
        <v>88</v>
      </c>
      <c r="C47" s="6">
        <v>676</v>
      </c>
      <c r="D47" s="6">
        <v>544</v>
      </c>
      <c r="E47" s="42">
        <v>404</v>
      </c>
      <c r="F47" s="6">
        <v>140</v>
      </c>
      <c r="G47" s="6">
        <v>132</v>
      </c>
      <c r="H47" s="24">
        <v>272</v>
      </c>
      <c r="I47" s="6">
        <v>197</v>
      </c>
      <c r="J47" s="6">
        <v>170</v>
      </c>
      <c r="K47" s="6">
        <v>27</v>
      </c>
      <c r="L47" s="6">
        <v>75</v>
      </c>
      <c r="M47" s="45">
        <v>404</v>
      </c>
      <c r="N47" s="44">
        <v>347</v>
      </c>
      <c r="O47" s="44">
        <v>234</v>
      </c>
      <c r="P47" s="44">
        <v>113</v>
      </c>
      <c r="Q47" s="44">
        <v>57</v>
      </c>
    </row>
    <row r="48" spans="1:17" ht="16.5" x14ac:dyDescent="0.3">
      <c r="A48" s="5">
        <v>3130804</v>
      </c>
      <c r="B48" s="5" t="s">
        <v>89</v>
      </c>
      <c r="C48" s="6">
        <v>267</v>
      </c>
      <c r="D48" s="6">
        <v>225</v>
      </c>
      <c r="E48" s="42">
        <v>196</v>
      </c>
      <c r="F48" s="6">
        <v>29</v>
      </c>
      <c r="G48" s="6">
        <v>42</v>
      </c>
      <c r="H48" s="24">
        <v>131</v>
      </c>
      <c r="I48" s="6">
        <v>131</v>
      </c>
      <c r="J48" s="6">
        <v>104</v>
      </c>
      <c r="K48" s="6">
        <v>27</v>
      </c>
      <c r="L48" s="6">
        <v>0</v>
      </c>
      <c r="M48" s="45">
        <v>136</v>
      </c>
      <c r="N48" s="44">
        <v>94</v>
      </c>
      <c r="O48" s="44">
        <v>92</v>
      </c>
      <c r="P48" s="44">
        <v>2</v>
      </c>
      <c r="Q48" s="44">
        <v>42</v>
      </c>
    </row>
    <row r="49" spans="1:17" ht="16.5" x14ac:dyDescent="0.3">
      <c r="A49" s="5">
        <v>3132909</v>
      </c>
      <c r="B49" s="5" t="s">
        <v>90</v>
      </c>
      <c r="C49" s="6">
        <v>602</v>
      </c>
      <c r="D49" s="6">
        <v>302</v>
      </c>
      <c r="E49" s="42">
        <v>182</v>
      </c>
      <c r="F49" s="6">
        <v>120</v>
      </c>
      <c r="G49" s="6">
        <v>300</v>
      </c>
      <c r="H49" s="24">
        <v>481</v>
      </c>
      <c r="I49" s="6">
        <v>330</v>
      </c>
      <c r="J49" s="6">
        <v>318</v>
      </c>
      <c r="K49" s="6">
        <v>12</v>
      </c>
      <c r="L49" s="6">
        <v>151</v>
      </c>
      <c r="M49" s="45">
        <v>121</v>
      </c>
      <c r="N49" s="44">
        <v>-28</v>
      </c>
      <c r="O49" s="44">
        <v>-136</v>
      </c>
      <c r="P49" s="44">
        <v>108</v>
      </c>
      <c r="Q49" s="44">
        <v>149</v>
      </c>
    </row>
    <row r="50" spans="1:17" ht="16.5" x14ac:dyDescent="0.3">
      <c r="A50" s="5">
        <v>3133758</v>
      </c>
      <c r="B50" s="5" t="s">
        <v>91</v>
      </c>
      <c r="C50" s="6">
        <v>1308</v>
      </c>
      <c r="D50" s="6">
        <v>748</v>
      </c>
      <c r="E50" s="42">
        <v>614</v>
      </c>
      <c r="F50" s="6">
        <v>134</v>
      </c>
      <c r="G50" s="6">
        <v>560</v>
      </c>
      <c r="H50" s="24">
        <v>607</v>
      </c>
      <c r="I50" s="6">
        <v>440</v>
      </c>
      <c r="J50" s="6">
        <v>376</v>
      </c>
      <c r="K50" s="6">
        <v>64</v>
      </c>
      <c r="L50" s="6">
        <v>167</v>
      </c>
      <c r="M50" s="45">
        <v>701</v>
      </c>
      <c r="N50" s="44">
        <v>308</v>
      </c>
      <c r="O50" s="44">
        <v>238</v>
      </c>
      <c r="P50" s="44">
        <v>70</v>
      </c>
      <c r="Q50" s="44">
        <v>393</v>
      </c>
    </row>
    <row r="51" spans="1:17" ht="16.5" x14ac:dyDescent="0.3">
      <c r="A51" s="5">
        <v>3134301</v>
      </c>
      <c r="B51" s="5" t="s">
        <v>92</v>
      </c>
      <c r="C51" s="6">
        <v>196</v>
      </c>
      <c r="D51" s="6">
        <v>157</v>
      </c>
      <c r="E51" s="42">
        <v>108</v>
      </c>
      <c r="F51" s="6">
        <v>49</v>
      </c>
      <c r="G51" s="6">
        <v>39</v>
      </c>
      <c r="H51" s="24">
        <v>275</v>
      </c>
      <c r="I51" s="6">
        <v>202</v>
      </c>
      <c r="J51" s="6">
        <v>164</v>
      </c>
      <c r="K51" s="6">
        <v>38</v>
      </c>
      <c r="L51" s="6">
        <v>73</v>
      </c>
      <c r="M51" s="45">
        <v>-79</v>
      </c>
      <c r="N51" s="44">
        <v>-45</v>
      </c>
      <c r="O51" s="44">
        <v>-56</v>
      </c>
      <c r="P51" s="44">
        <v>11</v>
      </c>
      <c r="Q51" s="44">
        <v>-34</v>
      </c>
    </row>
    <row r="52" spans="1:17" ht="16.5" x14ac:dyDescent="0.3">
      <c r="A52" s="5">
        <v>3134509</v>
      </c>
      <c r="B52" s="5" t="s">
        <v>93</v>
      </c>
      <c r="C52" s="6">
        <v>160</v>
      </c>
      <c r="D52" s="6">
        <v>117</v>
      </c>
      <c r="E52" s="42">
        <v>65</v>
      </c>
      <c r="F52" s="6">
        <v>52</v>
      </c>
      <c r="G52" s="6">
        <v>43</v>
      </c>
      <c r="H52" s="24">
        <v>470</v>
      </c>
      <c r="I52" s="6">
        <v>399</v>
      </c>
      <c r="J52" s="6">
        <v>218</v>
      </c>
      <c r="K52" s="6">
        <v>181</v>
      </c>
      <c r="L52" s="6">
        <v>71</v>
      </c>
      <c r="M52" s="45">
        <v>-310</v>
      </c>
      <c r="N52" s="44">
        <v>-282</v>
      </c>
      <c r="O52" s="44">
        <v>-153</v>
      </c>
      <c r="P52" s="44">
        <v>-129</v>
      </c>
      <c r="Q52" s="44">
        <v>-28</v>
      </c>
    </row>
    <row r="53" spans="1:17" ht="16.5" x14ac:dyDescent="0.3">
      <c r="A53" s="5">
        <v>3134806</v>
      </c>
      <c r="B53" s="5" t="s">
        <v>94</v>
      </c>
      <c r="C53" s="6">
        <v>680</v>
      </c>
      <c r="D53" s="6">
        <v>464</v>
      </c>
      <c r="E53" s="42">
        <v>404</v>
      </c>
      <c r="F53" s="6">
        <v>60</v>
      </c>
      <c r="G53" s="6">
        <v>216</v>
      </c>
      <c r="H53" s="24">
        <v>756</v>
      </c>
      <c r="I53" s="6">
        <v>715</v>
      </c>
      <c r="J53" s="6">
        <v>667</v>
      </c>
      <c r="K53" s="6">
        <v>48</v>
      </c>
      <c r="L53" s="6">
        <v>41</v>
      </c>
      <c r="M53" s="45">
        <v>-76</v>
      </c>
      <c r="N53" s="44">
        <v>-251</v>
      </c>
      <c r="O53" s="44">
        <v>-263</v>
      </c>
      <c r="P53" s="44">
        <v>12</v>
      </c>
      <c r="Q53" s="44">
        <v>175</v>
      </c>
    </row>
    <row r="54" spans="1:17" ht="16.5" x14ac:dyDescent="0.3">
      <c r="A54" s="5">
        <v>3136900</v>
      </c>
      <c r="B54" s="5" t="s">
        <v>95</v>
      </c>
      <c r="C54" s="6">
        <v>678</v>
      </c>
      <c r="D54" s="6">
        <v>469</v>
      </c>
      <c r="E54" s="42">
        <v>440</v>
      </c>
      <c r="F54" s="6">
        <v>29</v>
      </c>
      <c r="G54" s="6">
        <v>209</v>
      </c>
      <c r="H54" s="24">
        <v>393</v>
      </c>
      <c r="I54" s="6">
        <v>293</v>
      </c>
      <c r="J54" s="6">
        <v>286</v>
      </c>
      <c r="K54" s="6">
        <v>7</v>
      </c>
      <c r="L54" s="6">
        <v>100</v>
      </c>
      <c r="M54" s="45">
        <v>285</v>
      </c>
      <c r="N54" s="44">
        <v>176</v>
      </c>
      <c r="O54" s="44">
        <v>154</v>
      </c>
      <c r="P54" s="44">
        <v>22</v>
      </c>
      <c r="Q54" s="44">
        <v>109</v>
      </c>
    </row>
    <row r="55" spans="1:17" ht="16.5" x14ac:dyDescent="0.3">
      <c r="A55" s="5">
        <v>3138203</v>
      </c>
      <c r="B55" s="5" t="s">
        <v>96</v>
      </c>
      <c r="C55" s="6">
        <v>7360</v>
      </c>
      <c r="D55" s="6">
        <v>5031</v>
      </c>
      <c r="E55" s="42">
        <v>2635</v>
      </c>
      <c r="F55" s="6">
        <v>2396</v>
      </c>
      <c r="G55" s="6">
        <v>2329</v>
      </c>
      <c r="H55" s="24">
        <v>5470</v>
      </c>
      <c r="I55" s="6">
        <v>3627</v>
      </c>
      <c r="J55" s="6">
        <v>1597</v>
      </c>
      <c r="K55" s="6">
        <v>2030</v>
      </c>
      <c r="L55" s="6">
        <v>1843</v>
      </c>
      <c r="M55" s="45">
        <v>1890</v>
      </c>
      <c r="N55" s="44">
        <v>1404</v>
      </c>
      <c r="O55" s="44">
        <v>1038</v>
      </c>
      <c r="P55" s="44">
        <v>366</v>
      </c>
      <c r="Q55" s="44">
        <v>486</v>
      </c>
    </row>
    <row r="56" spans="1:17" ht="16.5" x14ac:dyDescent="0.3">
      <c r="A56" s="5">
        <v>3138708</v>
      </c>
      <c r="B56" s="5" t="s">
        <v>97</v>
      </c>
      <c r="C56" s="6">
        <v>450</v>
      </c>
      <c r="D56" s="6">
        <v>370</v>
      </c>
      <c r="E56" s="42">
        <v>319</v>
      </c>
      <c r="F56" s="6">
        <v>51</v>
      </c>
      <c r="G56" s="6">
        <v>80</v>
      </c>
      <c r="H56" s="24">
        <v>340</v>
      </c>
      <c r="I56" s="6">
        <v>285</v>
      </c>
      <c r="J56" s="6">
        <v>230</v>
      </c>
      <c r="K56" s="6">
        <v>55</v>
      </c>
      <c r="L56" s="6">
        <v>55</v>
      </c>
      <c r="M56" s="45">
        <v>110</v>
      </c>
      <c r="N56" s="44">
        <v>85</v>
      </c>
      <c r="O56" s="44">
        <v>89</v>
      </c>
      <c r="P56" s="44">
        <v>-4</v>
      </c>
      <c r="Q56" s="44">
        <v>25</v>
      </c>
    </row>
    <row r="57" spans="1:17" ht="16.5" x14ac:dyDescent="0.3">
      <c r="A57" s="5">
        <v>3139003</v>
      </c>
      <c r="B57" s="5" t="s">
        <v>98</v>
      </c>
      <c r="C57" s="6">
        <v>2123</v>
      </c>
      <c r="D57" s="6">
        <v>1209</v>
      </c>
      <c r="E57" s="42">
        <v>688</v>
      </c>
      <c r="F57" s="6">
        <v>521</v>
      </c>
      <c r="G57" s="6">
        <v>914</v>
      </c>
      <c r="H57" s="24">
        <v>2463</v>
      </c>
      <c r="I57" s="6">
        <v>1707</v>
      </c>
      <c r="J57" s="6">
        <v>714</v>
      </c>
      <c r="K57" s="6">
        <v>993</v>
      </c>
      <c r="L57" s="6">
        <v>756</v>
      </c>
      <c r="M57" s="45">
        <v>-340</v>
      </c>
      <c r="N57" s="44">
        <v>-498</v>
      </c>
      <c r="O57" s="44">
        <v>-26</v>
      </c>
      <c r="P57" s="44">
        <v>-472</v>
      </c>
      <c r="Q57" s="44">
        <v>158</v>
      </c>
    </row>
    <row r="58" spans="1:17" ht="16.5" x14ac:dyDescent="0.3">
      <c r="A58" s="5">
        <v>3142601</v>
      </c>
      <c r="B58" s="5" t="s">
        <v>99</v>
      </c>
      <c r="C58" s="6">
        <v>682</v>
      </c>
      <c r="D58" s="6">
        <v>512</v>
      </c>
      <c r="E58" s="42">
        <v>405</v>
      </c>
      <c r="F58" s="6">
        <v>107</v>
      </c>
      <c r="G58" s="6">
        <v>170</v>
      </c>
      <c r="H58" s="24">
        <v>290</v>
      </c>
      <c r="I58" s="6">
        <v>250</v>
      </c>
      <c r="J58" s="6">
        <v>235</v>
      </c>
      <c r="K58" s="6">
        <v>15</v>
      </c>
      <c r="L58" s="6">
        <v>40</v>
      </c>
      <c r="M58" s="45">
        <v>392</v>
      </c>
      <c r="N58" s="44">
        <v>262</v>
      </c>
      <c r="O58" s="44">
        <v>170</v>
      </c>
      <c r="P58" s="44">
        <v>92</v>
      </c>
      <c r="Q58" s="44">
        <v>130</v>
      </c>
    </row>
    <row r="59" spans="1:17" ht="16.5" x14ac:dyDescent="0.3">
      <c r="A59" s="5">
        <v>3143005</v>
      </c>
      <c r="B59" s="5" t="s">
        <v>100</v>
      </c>
      <c r="C59" s="6">
        <v>690</v>
      </c>
      <c r="D59" s="6">
        <v>297</v>
      </c>
      <c r="E59" s="42">
        <v>162</v>
      </c>
      <c r="F59" s="6">
        <v>135</v>
      </c>
      <c r="G59" s="6">
        <v>393</v>
      </c>
      <c r="H59" s="24">
        <v>809</v>
      </c>
      <c r="I59" s="6">
        <v>591</v>
      </c>
      <c r="J59" s="6">
        <v>506</v>
      </c>
      <c r="K59" s="6">
        <v>85</v>
      </c>
      <c r="L59" s="6">
        <v>218</v>
      </c>
      <c r="M59" s="45">
        <v>-119</v>
      </c>
      <c r="N59" s="44">
        <v>-294</v>
      </c>
      <c r="O59" s="44">
        <v>-344</v>
      </c>
      <c r="P59" s="44">
        <v>50</v>
      </c>
      <c r="Q59" s="44">
        <v>175</v>
      </c>
    </row>
    <row r="60" spans="1:17" ht="16.5" x14ac:dyDescent="0.3">
      <c r="A60" s="5">
        <v>3143203</v>
      </c>
      <c r="B60" s="5" t="s">
        <v>101</v>
      </c>
      <c r="C60" s="6">
        <v>1306</v>
      </c>
      <c r="D60" s="6">
        <v>403</v>
      </c>
      <c r="E60" s="42">
        <v>325</v>
      </c>
      <c r="F60" s="6">
        <v>78</v>
      </c>
      <c r="G60" s="6">
        <v>903</v>
      </c>
      <c r="H60" s="24">
        <v>1654</v>
      </c>
      <c r="I60" s="6">
        <v>712</v>
      </c>
      <c r="J60" s="6">
        <v>668</v>
      </c>
      <c r="K60" s="6">
        <v>44</v>
      </c>
      <c r="L60" s="6">
        <v>942</v>
      </c>
      <c r="M60" s="45">
        <v>-348</v>
      </c>
      <c r="N60" s="44">
        <v>-309</v>
      </c>
      <c r="O60" s="44">
        <v>-343</v>
      </c>
      <c r="P60" s="44">
        <v>34</v>
      </c>
      <c r="Q60" s="44">
        <v>-39</v>
      </c>
    </row>
    <row r="61" spans="1:17" ht="16.5" x14ac:dyDescent="0.3">
      <c r="A61" s="5">
        <v>3144102</v>
      </c>
      <c r="B61" s="5" t="s">
        <v>102</v>
      </c>
      <c r="C61" s="6">
        <v>1569</v>
      </c>
      <c r="D61" s="6">
        <v>901</v>
      </c>
      <c r="E61" s="42">
        <v>678</v>
      </c>
      <c r="F61" s="6">
        <v>223</v>
      </c>
      <c r="G61" s="6">
        <v>668</v>
      </c>
      <c r="H61" s="24">
        <v>1066</v>
      </c>
      <c r="I61" s="6">
        <v>607</v>
      </c>
      <c r="J61" s="6">
        <v>364</v>
      </c>
      <c r="K61" s="6">
        <v>243</v>
      </c>
      <c r="L61" s="6">
        <v>459</v>
      </c>
      <c r="M61" s="45">
        <v>503</v>
      </c>
      <c r="N61" s="44">
        <v>294</v>
      </c>
      <c r="O61" s="44">
        <v>314</v>
      </c>
      <c r="P61" s="44">
        <v>-20</v>
      </c>
      <c r="Q61" s="44">
        <v>209</v>
      </c>
    </row>
    <row r="62" spans="1:17" ht="16.5" x14ac:dyDescent="0.3">
      <c r="A62" s="5">
        <v>3144607</v>
      </c>
      <c r="B62" s="5" t="s">
        <v>103</v>
      </c>
      <c r="C62" s="6">
        <v>1213</v>
      </c>
      <c r="D62" s="6">
        <v>751</v>
      </c>
      <c r="E62" s="42">
        <v>634</v>
      </c>
      <c r="F62" s="6">
        <v>117</v>
      </c>
      <c r="G62" s="6">
        <v>462</v>
      </c>
      <c r="H62" s="24">
        <v>1417</v>
      </c>
      <c r="I62" s="6">
        <v>1251</v>
      </c>
      <c r="J62" s="6">
        <v>1089</v>
      </c>
      <c r="K62" s="6">
        <v>162</v>
      </c>
      <c r="L62" s="6">
        <v>166</v>
      </c>
      <c r="M62" s="45">
        <v>-204</v>
      </c>
      <c r="N62" s="44">
        <v>-500</v>
      </c>
      <c r="O62" s="44">
        <v>-455</v>
      </c>
      <c r="P62" s="44">
        <v>-45</v>
      </c>
      <c r="Q62" s="44">
        <v>296</v>
      </c>
    </row>
    <row r="63" spans="1:17" ht="16.5" x14ac:dyDescent="0.3">
      <c r="A63" s="5">
        <v>3145109</v>
      </c>
      <c r="B63" s="5" t="s">
        <v>104</v>
      </c>
      <c r="C63" s="6">
        <v>888</v>
      </c>
      <c r="D63" s="6">
        <v>405</v>
      </c>
      <c r="E63" s="42">
        <v>341</v>
      </c>
      <c r="F63" s="6">
        <v>64</v>
      </c>
      <c r="G63" s="6">
        <v>483</v>
      </c>
      <c r="H63" s="24">
        <v>550</v>
      </c>
      <c r="I63" s="6">
        <v>270</v>
      </c>
      <c r="J63" s="6">
        <v>266</v>
      </c>
      <c r="K63" s="6">
        <v>4</v>
      </c>
      <c r="L63" s="6">
        <v>280</v>
      </c>
      <c r="M63" s="45">
        <v>338</v>
      </c>
      <c r="N63" s="44">
        <v>135</v>
      </c>
      <c r="O63" s="44">
        <v>75</v>
      </c>
      <c r="P63" s="44">
        <v>60</v>
      </c>
      <c r="Q63" s="44">
        <v>203</v>
      </c>
    </row>
    <row r="64" spans="1:17" ht="16.5" x14ac:dyDescent="0.3">
      <c r="A64" s="5">
        <v>3147204</v>
      </c>
      <c r="B64" s="5" t="s">
        <v>105</v>
      </c>
      <c r="C64" s="6">
        <v>957</v>
      </c>
      <c r="D64" s="6">
        <v>462</v>
      </c>
      <c r="E64" s="42">
        <v>377</v>
      </c>
      <c r="F64" s="6">
        <v>85</v>
      </c>
      <c r="G64" s="6">
        <v>495</v>
      </c>
      <c r="H64" s="24">
        <v>805</v>
      </c>
      <c r="I64" s="6">
        <v>503</v>
      </c>
      <c r="J64" s="6">
        <v>411</v>
      </c>
      <c r="K64" s="6">
        <v>92</v>
      </c>
      <c r="L64" s="6">
        <v>302</v>
      </c>
      <c r="M64" s="45">
        <v>152</v>
      </c>
      <c r="N64" s="44">
        <v>-41</v>
      </c>
      <c r="O64" s="44">
        <v>-34</v>
      </c>
      <c r="P64" s="44">
        <v>-7</v>
      </c>
      <c r="Q64" s="44">
        <v>193</v>
      </c>
    </row>
    <row r="65" spans="1:17" ht="16.5" x14ac:dyDescent="0.3">
      <c r="A65" s="5">
        <v>3147907</v>
      </c>
      <c r="B65" s="5" t="s">
        <v>106</v>
      </c>
      <c r="C65" s="6">
        <v>5019</v>
      </c>
      <c r="D65" s="6">
        <v>2394</v>
      </c>
      <c r="E65" s="42">
        <v>1644</v>
      </c>
      <c r="F65" s="6">
        <v>750</v>
      </c>
      <c r="G65" s="6">
        <v>2625</v>
      </c>
      <c r="H65" s="24">
        <v>5927</v>
      </c>
      <c r="I65" s="6">
        <v>2872</v>
      </c>
      <c r="J65" s="6">
        <v>1651</v>
      </c>
      <c r="K65" s="6">
        <v>1221</v>
      </c>
      <c r="L65" s="6">
        <v>3055</v>
      </c>
      <c r="M65" s="45">
        <v>-908</v>
      </c>
      <c r="N65" s="44">
        <v>-478</v>
      </c>
      <c r="O65" s="44">
        <v>-7</v>
      </c>
      <c r="P65" s="44">
        <v>-471</v>
      </c>
      <c r="Q65" s="44">
        <v>-430</v>
      </c>
    </row>
    <row r="66" spans="1:17" ht="16.5" x14ac:dyDescent="0.3">
      <c r="A66" s="5">
        <v>3149903</v>
      </c>
      <c r="B66" s="5" t="s">
        <v>107</v>
      </c>
      <c r="C66" s="6">
        <v>1220</v>
      </c>
      <c r="D66" s="6">
        <v>790</v>
      </c>
      <c r="E66" s="42">
        <v>648</v>
      </c>
      <c r="F66" s="6">
        <v>142</v>
      </c>
      <c r="G66" s="6">
        <v>430</v>
      </c>
      <c r="H66" s="24">
        <v>1021</v>
      </c>
      <c r="I66" s="6">
        <v>863</v>
      </c>
      <c r="J66" s="6">
        <v>521</v>
      </c>
      <c r="K66" s="6">
        <v>342</v>
      </c>
      <c r="L66" s="6">
        <v>158</v>
      </c>
      <c r="M66" s="45">
        <v>199</v>
      </c>
      <c r="N66" s="44">
        <v>-73</v>
      </c>
      <c r="O66" s="44">
        <v>127</v>
      </c>
      <c r="P66" s="44">
        <v>-200</v>
      </c>
      <c r="Q66" s="44">
        <v>272</v>
      </c>
    </row>
    <row r="67" spans="1:17" ht="16.5" x14ac:dyDescent="0.3">
      <c r="A67" s="5">
        <v>3151503</v>
      </c>
      <c r="B67" s="5" t="s">
        <v>108</v>
      </c>
      <c r="C67" s="6">
        <v>1882</v>
      </c>
      <c r="D67" s="6">
        <v>1276</v>
      </c>
      <c r="E67" s="42">
        <v>618</v>
      </c>
      <c r="F67" s="6">
        <v>658</v>
      </c>
      <c r="G67" s="6">
        <v>606</v>
      </c>
      <c r="H67" s="24">
        <v>2194</v>
      </c>
      <c r="I67" s="6">
        <v>1730</v>
      </c>
      <c r="J67" s="6">
        <v>750</v>
      </c>
      <c r="K67" s="6">
        <v>980</v>
      </c>
      <c r="L67" s="6">
        <v>464</v>
      </c>
      <c r="M67" s="45">
        <v>-312</v>
      </c>
      <c r="N67" s="44">
        <v>-454</v>
      </c>
      <c r="O67" s="44">
        <v>-132</v>
      </c>
      <c r="P67" s="44">
        <v>-322</v>
      </c>
      <c r="Q67" s="44">
        <v>142</v>
      </c>
    </row>
    <row r="68" spans="1:17" ht="16.5" x14ac:dyDescent="0.3">
      <c r="A68" s="5">
        <v>3151701</v>
      </c>
      <c r="B68" s="5" t="s">
        <v>109</v>
      </c>
      <c r="C68" s="6">
        <v>596</v>
      </c>
      <c r="D68" s="6">
        <v>384</v>
      </c>
      <c r="E68" s="42">
        <v>183</v>
      </c>
      <c r="F68" s="6">
        <v>201</v>
      </c>
      <c r="G68" s="6">
        <v>212</v>
      </c>
      <c r="H68" s="24">
        <v>570</v>
      </c>
      <c r="I68" s="6">
        <v>446</v>
      </c>
      <c r="J68" s="6">
        <v>156</v>
      </c>
      <c r="K68" s="6">
        <v>290</v>
      </c>
      <c r="L68" s="6">
        <v>124</v>
      </c>
      <c r="M68" s="45">
        <v>26</v>
      </c>
      <c r="N68" s="44">
        <v>-62</v>
      </c>
      <c r="O68" s="44">
        <v>27</v>
      </c>
      <c r="P68" s="44">
        <v>-89</v>
      </c>
      <c r="Q68" s="44">
        <v>88</v>
      </c>
    </row>
    <row r="69" spans="1:17" ht="16.5" x14ac:dyDescent="0.3">
      <c r="A69" s="5">
        <v>3152907</v>
      </c>
      <c r="B69" s="5" t="s">
        <v>110</v>
      </c>
      <c r="C69" s="6">
        <v>568</v>
      </c>
      <c r="D69" s="6">
        <v>261</v>
      </c>
      <c r="E69" s="42">
        <v>228</v>
      </c>
      <c r="F69" s="6">
        <v>33</v>
      </c>
      <c r="G69" s="6">
        <v>307</v>
      </c>
      <c r="H69" s="24">
        <v>690</v>
      </c>
      <c r="I69" s="6">
        <v>485</v>
      </c>
      <c r="J69" s="6">
        <v>417</v>
      </c>
      <c r="K69" s="6">
        <v>68</v>
      </c>
      <c r="L69" s="6">
        <v>205</v>
      </c>
      <c r="M69" s="45">
        <v>-122</v>
      </c>
      <c r="N69" s="44">
        <v>-224</v>
      </c>
      <c r="O69" s="44">
        <v>-189</v>
      </c>
      <c r="P69" s="44">
        <v>-35</v>
      </c>
      <c r="Q69" s="44">
        <v>102</v>
      </c>
    </row>
    <row r="70" spans="1:17" ht="16.5" x14ac:dyDescent="0.3">
      <c r="A70" s="5">
        <v>3154705</v>
      </c>
      <c r="B70" s="5" t="s">
        <v>111</v>
      </c>
      <c r="C70" s="6">
        <v>271</v>
      </c>
      <c r="D70" s="6">
        <v>229</v>
      </c>
      <c r="E70" s="42">
        <v>134</v>
      </c>
      <c r="F70" s="6">
        <v>95</v>
      </c>
      <c r="G70" s="6">
        <v>42</v>
      </c>
      <c r="H70" s="24">
        <v>119</v>
      </c>
      <c r="I70" s="6">
        <v>119</v>
      </c>
      <c r="J70" s="6">
        <v>111</v>
      </c>
      <c r="K70" s="6">
        <v>8</v>
      </c>
      <c r="L70" s="6">
        <v>0</v>
      </c>
      <c r="M70" s="45">
        <v>152</v>
      </c>
      <c r="N70" s="44">
        <v>110</v>
      </c>
      <c r="O70" s="44">
        <v>23</v>
      </c>
      <c r="P70" s="44">
        <v>87</v>
      </c>
      <c r="Q70" s="44">
        <v>42</v>
      </c>
    </row>
    <row r="71" spans="1:17" ht="16.5" x14ac:dyDescent="0.3">
      <c r="A71" s="5">
        <v>3158300</v>
      </c>
      <c r="B71" s="5" t="s">
        <v>112</v>
      </c>
      <c r="C71" s="6">
        <v>635</v>
      </c>
      <c r="D71" s="6">
        <v>517</v>
      </c>
      <c r="E71" s="42">
        <v>486</v>
      </c>
      <c r="F71" s="6">
        <v>31</v>
      </c>
      <c r="G71" s="6">
        <v>118</v>
      </c>
      <c r="H71" s="24">
        <v>785</v>
      </c>
      <c r="I71" s="6">
        <v>664</v>
      </c>
      <c r="J71" s="6">
        <v>617</v>
      </c>
      <c r="K71" s="6">
        <v>47</v>
      </c>
      <c r="L71" s="6">
        <v>121</v>
      </c>
      <c r="M71" s="45">
        <v>-150</v>
      </c>
      <c r="N71" s="44">
        <v>-147</v>
      </c>
      <c r="O71" s="44">
        <v>-131</v>
      </c>
      <c r="P71" s="44">
        <v>-16</v>
      </c>
      <c r="Q71" s="44">
        <v>-3</v>
      </c>
    </row>
    <row r="72" spans="1:17" ht="16.5" x14ac:dyDescent="0.3">
      <c r="A72" s="5">
        <v>3158805</v>
      </c>
      <c r="B72" s="5" t="s">
        <v>113</v>
      </c>
      <c r="C72" s="6">
        <v>200</v>
      </c>
      <c r="D72" s="6">
        <v>144</v>
      </c>
      <c r="E72" s="42">
        <v>103</v>
      </c>
      <c r="F72" s="6">
        <v>41</v>
      </c>
      <c r="G72" s="6">
        <v>56</v>
      </c>
      <c r="H72" s="24">
        <v>185</v>
      </c>
      <c r="I72" s="6">
        <v>148</v>
      </c>
      <c r="J72" s="6">
        <v>93</v>
      </c>
      <c r="K72" s="6">
        <v>55</v>
      </c>
      <c r="L72" s="6">
        <v>37</v>
      </c>
      <c r="M72" s="45">
        <v>15</v>
      </c>
      <c r="N72" s="44">
        <v>-4</v>
      </c>
      <c r="O72" s="44">
        <v>10</v>
      </c>
      <c r="P72" s="44">
        <v>-14</v>
      </c>
      <c r="Q72" s="44">
        <v>19</v>
      </c>
    </row>
    <row r="73" spans="1:17" ht="16.5" x14ac:dyDescent="0.3">
      <c r="A73" s="5">
        <v>3159902</v>
      </c>
      <c r="B73" s="5" t="s">
        <v>114</v>
      </c>
      <c r="C73" s="6">
        <v>520</v>
      </c>
      <c r="D73" s="6">
        <v>419</v>
      </c>
      <c r="E73" s="42">
        <v>216</v>
      </c>
      <c r="F73" s="6">
        <v>203</v>
      </c>
      <c r="G73" s="6">
        <v>101</v>
      </c>
      <c r="H73" s="24">
        <v>908</v>
      </c>
      <c r="I73" s="6">
        <v>772</v>
      </c>
      <c r="J73" s="6">
        <v>397</v>
      </c>
      <c r="K73" s="6">
        <v>375</v>
      </c>
      <c r="L73" s="6">
        <v>136</v>
      </c>
      <c r="M73" s="45">
        <v>-388</v>
      </c>
      <c r="N73" s="44">
        <v>-353</v>
      </c>
      <c r="O73" s="44">
        <v>-181</v>
      </c>
      <c r="P73" s="44">
        <v>-172</v>
      </c>
      <c r="Q73" s="44">
        <v>-35</v>
      </c>
    </row>
    <row r="74" spans="1:17" ht="16.5" x14ac:dyDescent="0.3">
      <c r="A74" s="5">
        <v>3160801</v>
      </c>
      <c r="B74" s="5" t="s">
        <v>115</v>
      </c>
      <c r="C74" s="6">
        <v>358</v>
      </c>
      <c r="D74" s="6">
        <v>318</v>
      </c>
      <c r="E74" s="42">
        <v>270</v>
      </c>
      <c r="F74" s="6">
        <v>48</v>
      </c>
      <c r="G74" s="6">
        <v>40</v>
      </c>
      <c r="H74" s="24">
        <v>364</v>
      </c>
      <c r="I74" s="6">
        <v>306</v>
      </c>
      <c r="J74" s="6">
        <v>194</v>
      </c>
      <c r="K74" s="6">
        <v>112</v>
      </c>
      <c r="L74" s="6">
        <v>58</v>
      </c>
      <c r="M74" s="45">
        <v>-6</v>
      </c>
      <c r="N74" s="44">
        <v>12</v>
      </c>
      <c r="O74" s="44">
        <v>76</v>
      </c>
      <c r="P74" s="44">
        <v>-64</v>
      </c>
      <c r="Q74" s="44">
        <v>-18</v>
      </c>
    </row>
    <row r="75" spans="1:17" ht="16.5" x14ac:dyDescent="0.3">
      <c r="A75" s="5">
        <v>3162005</v>
      </c>
      <c r="B75" s="5" t="s">
        <v>116</v>
      </c>
      <c r="C75" s="6">
        <v>1302</v>
      </c>
      <c r="D75" s="6">
        <v>987</v>
      </c>
      <c r="E75" s="42">
        <v>415</v>
      </c>
      <c r="F75" s="6">
        <v>572</v>
      </c>
      <c r="G75" s="6">
        <v>315</v>
      </c>
      <c r="H75" s="24">
        <v>2027</v>
      </c>
      <c r="I75" s="6">
        <v>1766</v>
      </c>
      <c r="J75" s="6">
        <v>525</v>
      </c>
      <c r="K75" s="6">
        <v>1241</v>
      </c>
      <c r="L75" s="6">
        <v>261</v>
      </c>
      <c r="M75" s="45">
        <v>-725</v>
      </c>
      <c r="N75" s="44">
        <v>-779</v>
      </c>
      <c r="O75" s="44">
        <v>-110</v>
      </c>
      <c r="P75" s="44">
        <v>-669</v>
      </c>
      <c r="Q75" s="44">
        <v>54</v>
      </c>
    </row>
    <row r="76" spans="1:17" ht="16.5" x14ac:dyDescent="0.3">
      <c r="A76" s="5">
        <v>3162203</v>
      </c>
      <c r="B76" s="5" t="s">
        <v>117</v>
      </c>
      <c r="C76" s="6">
        <v>626</v>
      </c>
      <c r="D76" s="6">
        <v>405</v>
      </c>
      <c r="E76" s="42">
        <v>368</v>
      </c>
      <c r="F76" s="6">
        <v>37</v>
      </c>
      <c r="G76" s="6">
        <v>221</v>
      </c>
      <c r="H76" s="24">
        <v>240</v>
      </c>
      <c r="I76" s="6">
        <v>176</v>
      </c>
      <c r="J76" s="6">
        <v>142</v>
      </c>
      <c r="K76" s="6">
        <v>34</v>
      </c>
      <c r="L76" s="6">
        <v>64</v>
      </c>
      <c r="M76" s="45">
        <v>386</v>
      </c>
      <c r="N76" s="44">
        <v>229</v>
      </c>
      <c r="O76" s="44">
        <v>226</v>
      </c>
      <c r="P76" s="44">
        <v>3</v>
      </c>
      <c r="Q76" s="44">
        <v>157</v>
      </c>
    </row>
    <row r="77" spans="1:17" ht="16.5" x14ac:dyDescent="0.3">
      <c r="A77" s="5">
        <v>3162948</v>
      </c>
      <c r="B77" s="5" t="s">
        <v>118</v>
      </c>
      <c r="C77" s="6">
        <v>826</v>
      </c>
      <c r="D77" s="6">
        <v>596</v>
      </c>
      <c r="E77" s="42">
        <v>544</v>
      </c>
      <c r="F77" s="6">
        <v>52</v>
      </c>
      <c r="G77" s="6">
        <v>230</v>
      </c>
      <c r="H77" s="24">
        <v>330</v>
      </c>
      <c r="I77" s="6">
        <v>297</v>
      </c>
      <c r="J77" s="6">
        <v>257</v>
      </c>
      <c r="K77" s="6">
        <v>40</v>
      </c>
      <c r="L77" s="6">
        <v>33</v>
      </c>
      <c r="M77" s="45">
        <v>496</v>
      </c>
      <c r="N77" s="44">
        <v>299</v>
      </c>
      <c r="O77" s="44">
        <v>287</v>
      </c>
      <c r="P77" s="44">
        <v>12</v>
      </c>
      <c r="Q77" s="44">
        <v>197</v>
      </c>
    </row>
    <row r="78" spans="1:17" ht="16.5" x14ac:dyDescent="0.3">
      <c r="A78" s="5">
        <v>3163904</v>
      </c>
      <c r="B78" s="5" t="s">
        <v>119</v>
      </c>
      <c r="C78" s="6">
        <v>325</v>
      </c>
      <c r="D78" s="6">
        <v>191</v>
      </c>
      <c r="E78" s="42">
        <v>168</v>
      </c>
      <c r="F78" s="6">
        <v>23</v>
      </c>
      <c r="G78" s="6">
        <v>134</v>
      </c>
      <c r="H78" s="24">
        <v>368</v>
      </c>
      <c r="I78" s="6">
        <v>264</v>
      </c>
      <c r="J78" s="6">
        <v>264</v>
      </c>
      <c r="K78" s="6">
        <v>0</v>
      </c>
      <c r="L78" s="6">
        <v>104</v>
      </c>
      <c r="M78" s="45">
        <v>-43</v>
      </c>
      <c r="N78" s="44">
        <v>-73</v>
      </c>
      <c r="O78" s="44">
        <v>-96</v>
      </c>
      <c r="P78" s="44">
        <v>23</v>
      </c>
      <c r="Q78" s="44">
        <v>30</v>
      </c>
    </row>
    <row r="79" spans="1:17" ht="16.5" x14ac:dyDescent="0.3">
      <c r="A79" s="5">
        <v>3164308</v>
      </c>
      <c r="B79" s="5" t="s">
        <v>120</v>
      </c>
      <c r="C79" s="6">
        <v>469</v>
      </c>
      <c r="D79" s="6">
        <v>361</v>
      </c>
      <c r="E79" s="42">
        <v>117</v>
      </c>
      <c r="F79" s="6">
        <v>244</v>
      </c>
      <c r="G79" s="6">
        <v>108</v>
      </c>
      <c r="H79" s="24">
        <v>530</v>
      </c>
      <c r="I79" s="6">
        <v>416</v>
      </c>
      <c r="J79" s="6">
        <v>200</v>
      </c>
      <c r="K79" s="6">
        <v>216</v>
      </c>
      <c r="L79" s="6">
        <v>114</v>
      </c>
      <c r="M79" s="45">
        <v>-61</v>
      </c>
      <c r="N79" s="44">
        <v>-55</v>
      </c>
      <c r="O79" s="44">
        <v>-83</v>
      </c>
      <c r="P79" s="44">
        <v>28</v>
      </c>
      <c r="Q79" s="44">
        <v>-6</v>
      </c>
    </row>
    <row r="80" spans="1:17" ht="16.5" x14ac:dyDescent="0.3">
      <c r="A80" s="5">
        <v>3164704</v>
      </c>
      <c r="B80" s="5" t="s">
        <v>121</v>
      </c>
      <c r="C80" s="6">
        <v>4904</v>
      </c>
      <c r="D80" s="6">
        <v>2366</v>
      </c>
      <c r="E80" s="42">
        <v>1724</v>
      </c>
      <c r="F80" s="6">
        <v>642</v>
      </c>
      <c r="G80" s="6">
        <v>2538</v>
      </c>
      <c r="H80" s="24">
        <v>3262</v>
      </c>
      <c r="I80" s="6">
        <v>1074</v>
      </c>
      <c r="J80" s="6">
        <v>978</v>
      </c>
      <c r="K80" s="6">
        <v>96</v>
      </c>
      <c r="L80" s="6">
        <v>2188</v>
      </c>
      <c r="M80" s="45">
        <v>1642</v>
      </c>
      <c r="N80" s="44">
        <v>1292</v>
      </c>
      <c r="O80" s="44">
        <v>746</v>
      </c>
      <c r="P80" s="44">
        <v>546</v>
      </c>
      <c r="Q80" s="44">
        <v>350</v>
      </c>
    </row>
    <row r="81" spans="1:17" ht="16.5" x14ac:dyDescent="0.3">
      <c r="A81" s="5">
        <v>3165107</v>
      </c>
      <c r="B81" s="5" t="s">
        <v>122</v>
      </c>
      <c r="C81" s="6">
        <v>480</v>
      </c>
      <c r="D81" s="6">
        <v>294</v>
      </c>
      <c r="E81" s="42">
        <v>184</v>
      </c>
      <c r="F81" s="6">
        <v>110</v>
      </c>
      <c r="G81" s="6">
        <v>186</v>
      </c>
      <c r="H81" s="24">
        <v>281</v>
      </c>
      <c r="I81" s="6">
        <v>228</v>
      </c>
      <c r="J81" s="6">
        <v>205</v>
      </c>
      <c r="K81" s="6">
        <v>23</v>
      </c>
      <c r="L81" s="6">
        <v>53</v>
      </c>
      <c r="M81" s="45">
        <v>199</v>
      </c>
      <c r="N81" s="44">
        <v>66</v>
      </c>
      <c r="O81" s="44">
        <v>-21</v>
      </c>
      <c r="P81" s="44">
        <v>87</v>
      </c>
      <c r="Q81" s="44">
        <v>133</v>
      </c>
    </row>
    <row r="82" spans="1:17" ht="16.5" x14ac:dyDescent="0.3">
      <c r="A82" s="5">
        <v>3165206</v>
      </c>
      <c r="B82" s="5" t="s">
        <v>123</v>
      </c>
      <c r="C82" s="6">
        <v>438</v>
      </c>
      <c r="D82" s="6">
        <v>262</v>
      </c>
      <c r="E82" s="42">
        <v>82</v>
      </c>
      <c r="F82" s="6">
        <v>180</v>
      </c>
      <c r="G82" s="6">
        <v>176</v>
      </c>
      <c r="H82" s="24">
        <v>716</v>
      </c>
      <c r="I82" s="6">
        <v>592</v>
      </c>
      <c r="J82" s="6">
        <v>217</v>
      </c>
      <c r="K82" s="6">
        <v>375</v>
      </c>
      <c r="L82" s="6">
        <v>124</v>
      </c>
      <c r="M82" s="45">
        <v>-278</v>
      </c>
      <c r="N82" s="44">
        <v>-330</v>
      </c>
      <c r="O82" s="44">
        <v>-135</v>
      </c>
      <c r="P82" s="44">
        <v>-195</v>
      </c>
      <c r="Q82" s="44">
        <v>52</v>
      </c>
    </row>
    <row r="83" spans="1:17" ht="16.5" x14ac:dyDescent="0.3">
      <c r="A83" s="5">
        <v>3166907</v>
      </c>
      <c r="B83" s="5" t="s">
        <v>124</v>
      </c>
      <c r="C83" s="6">
        <v>327</v>
      </c>
      <c r="D83" s="6">
        <v>242</v>
      </c>
      <c r="E83" s="42">
        <v>174</v>
      </c>
      <c r="F83" s="6">
        <v>68</v>
      </c>
      <c r="G83" s="6">
        <v>85</v>
      </c>
      <c r="H83" s="24">
        <v>719</v>
      </c>
      <c r="I83" s="6">
        <v>561</v>
      </c>
      <c r="J83" s="6">
        <v>349</v>
      </c>
      <c r="K83" s="6">
        <v>212</v>
      </c>
      <c r="L83" s="6">
        <v>158</v>
      </c>
      <c r="M83" s="45">
        <v>-392</v>
      </c>
      <c r="N83" s="44">
        <v>-319</v>
      </c>
      <c r="O83" s="44">
        <v>-175</v>
      </c>
      <c r="P83" s="44">
        <v>-144</v>
      </c>
      <c r="Q83" s="44">
        <v>-73</v>
      </c>
    </row>
    <row r="84" spans="1:17" ht="16.5" x14ac:dyDescent="0.3">
      <c r="A84" s="5">
        <v>3169307</v>
      </c>
      <c r="B84" s="5" t="s">
        <v>125</v>
      </c>
      <c r="C84" s="6">
        <v>3916</v>
      </c>
      <c r="D84" s="6">
        <v>2353</v>
      </c>
      <c r="E84" s="42">
        <v>1332</v>
      </c>
      <c r="F84" s="6">
        <v>1021</v>
      </c>
      <c r="G84" s="6">
        <v>1563</v>
      </c>
      <c r="H84" s="24">
        <v>4225</v>
      </c>
      <c r="I84" s="6">
        <v>2451</v>
      </c>
      <c r="J84" s="6">
        <v>1446</v>
      </c>
      <c r="K84" s="6">
        <v>1005</v>
      </c>
      <c r="L84" s="6">
        <v>1774</v>
      </c>
      <c r="M84" s="45">
        <v>-309</v>
      </c>
      <c r="N84" s="44">
        <v>-98</v>
      </c>
      <c r="O84" s="44">
        <v>-114</v>
      </c>
      <c r="P84" s="44">
        <v>16</v>
      </c>
      <c r="Q84" s="44">
        <v>-211</v>
      </c>
    </row>
    <row r="85" spans="1:17" ht="16.5" x14ac:dyDescent="0.3">
      <c r="A85" s="5">
        <v>3169406</v>
      </c>
      <c r="B85" s="5" t="s">
        <v>126</v>
      </c>
      <c r="C85" s="6">
        <v>2205</v>
      </c>
      <c r="D85" s="6">
        <v>1682</v>
      </c>
      <c r="E85" s="42">
        <v>1407</v>
      </c>
      <c r="F85" s="6">
        <v>275</v>
      </c>
      <c r="G85" s="6">
        <v>523</v>
      </c>
      <c r="H85" s="24">
        <v>3270</v>
      </c>
      <c r="I85" s="6">
        <v>2746</v>
      </c>
      <c r="J85" s="6">
        <v>2012</v>
      </c>
      <c r="K85" s="6">
        <v>734</v>
      </c>
      <c r="L85" s="6">
        <v>524</v>
      </c>
      <c r="M85" s="45">
        <v>-1065</v>
      </c>
      <c r="N85" s="44">
        <v>-1064</v>
      </c>
      <c r="O85" s="44">
        <v>-605</v>
      </c>
      <c r="P85" s="44">
        <v>-459</v>
      </c>
      <c r="Q85" s="44">
        <v>-1</v>
      </c>
    </row>
    <row r="86" spans="1:17" ht="16.5" x14ac:dyDescent="0.3">
      <c r="A86" s="5">
        <v>3170602</v>
      </c>
      <c r="B86" s="5" t="s">
        <v>127</v>
      </c>
      <c r="C86" s="6">
        <v>305</v>
      </c>
      <c r="D86" s="6">
        <v>239</v>
      </c>
      <c r="E86" s="42">
        <v>131</v>
      </c>
      <c r="F86" s="6">
        <v>108</v>
      </c>
      <c r="G86" s="6">
        <v>66</v>
      </c>
      <c r="H86" s="24">
        <v>499</v>
      </c>
      <c r="I86" s="6">
        <v>433</v>
      </c>
      <c r="J86" s="6">
        <v>137</v>
      </c>
      <c r="K86" s="6">
        <v>296</v>
      </c>
      <c r="L86" s="6">
        <v>66</v>
      </c>
      <c r="M86" s="45">
        <v>-194</v>
      </c>
      <c r="N86" s="44">
        <v>-194</v>
      </c>
      <c r="O86" s="44">
        <v>-6</v>
      </c>
      <c r="P86" s="44">
        <v>-188</v>
      </c>
      <c r="Q86" s="44">
        <v>0</v>
      </c>
    </row>
    <row r="87" spans="1:17" ht="16.5" x14ac:dyDescent="0.3">
      <c r="A87" s="5">
        <v>3170701</v>
      </c>
      <c r="B87" s="5" t="s">
        <v>47</v>
      </c>
      <c r="C87" s="6">
        <v>7585</v>
      </c>
      <c r="D87" s="6">
        <v>5802</v>
      </c>
      <c r="E87" s="42">
        <v>3879</v>
      </c>
      <c r="F87" s="6">
        <v>1923</v>
      </c>
      <c r="G87" s="6">
        <v>1783</v>
      </c>
      <c r="H87" s="24">
        <v>6838</v>
      </c>
      <c r="I87" s="6">
        <v>3762</v>
      </c>
      <c r="J87" s="6">
        <v>2564</v>
      </c>
      <c r="K87" s="6">
        <v>1198</v>
      </c>
      <c r="L87" s="6">
        <v>3076</v>
      </c>
      <c r="M87" s="45">
        <v>747</v>
      </c>
      <c r="N87" s="44">
        <v>2040</v>
      </c>
      <c r="O87" s="44">
        <v>1315</v>
      </c>
      <c r="P87" s="44">
        <v>725</v>
      </c>
      <c r="Q87" s="44">
        <v>-1293</v>
      </c>
    </row>
    <row r="88" spans="1:17" ht="16.5" x14ac:dyDescent="0.3">
      <c r="A88" s="5"/>
      <c r="B88" s="5" t="s">
        <v>210</v>
      </c>
      <c r="C88" s="6">
        <f>SUM(C6:C87)</f>
        <v>94698</v>
      </c>
      <c r="D88" s="6">
        <f t="shared" ref="D88:Q88" si="0">SUM(D6:D87)</f>
        <v>58608</v>
      </c>
      <c r="E88" s="6">
        <f t="shared" si="0"/>
        <v>39975</v>
      </c>
      <c r="F88" s="6">
        <f t="shared" si="0"/>
        <v>18633</v>
      </c>
      <c r="G88" s="6">
        <f t="shared" si="0"/>
        <v>36090</v>
      </c>
      <c r="H88" s="24">
        <f t="shared" si="0"/>
        <v>93702</v>
      </c>
      <c r="I88" s="6">
        <f t="shared" si="0"/>
        <v>60759</v>
      </c>
      <c r="J88" s="6">
        <f t="shared" si="0"/>
        <v>39975</v>
      </c>
      <c r="K88" s="6">
        <f t="shared" si="0"/>
        <v>20784</v>
      </c>
      <c r="L88" s="6">
        <f t="shared" si="0"/>
        <v>32943</v>
      </c>
      <c r="M88" s="24">
        <f t="shared" si="0"/>
        <v>996</v>
      </c>
      <c r="N88" s="6">
        <f t="shared" si="0"/>
        <v>-2151</v>
      </c>
      <c r="O88" s="6">
        <f t="shared" si="0"/>
        <v>0</v>
      </c>
      <c r="P88" s="6">
        <f t="shared" si="0"/>
        <v>-2151</v>
      </c>
      <c r="Q88" s="6">
        <f t="shared" si="0"/>
        <v>3147</v>
      </c>
    </row>
    <row r="89" spans="1:17" ht="17.25" thickBot="1" x14ac:dyDescent="0.35">
      <c r="A89" s="25"/>
      <c r="B89" s="25" t="s">
        <v>18</v>
      </c>
      <c r="C89" s="26">
        <v>1326235</v>
      </c>
      <c r="D89" s="26">
        <v>944419</v>
      </c>
      <c r="E89" s="26"/>
      <c r="F89" s="26"/>
      <c r="G89" s="26">
        <v>381816</v>
      </c>
      <c r="H89" s="27">
        <v>1328658</v>
      </c>
      <c r="I89" s="26">
        <v>944419</v>
      </c>
      <c r="J89" s="26"/>
      <c r="K89" s="26"/>
      <c r="L89" s="26">
        <v>384239</v>
      </c>
      <c r="M89" s="27">
        <v>-2423</v>
      </c>
      <c r="N89" s="26"/>
      <c r="O89" s="26"/>
      <c r="P89" s="26"/>
      <c r="Q89" s="26">
        <v>-2423</v>
      </c>
    </row>
    <row r="90" spans="1:17" ht="17.25" thickTop="1" x14ac:dyDescent="0.3">
      <c r="A90" s="16" t="s">
        <v>33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6.5" x14ac:dyDescent="0.3">
      <c r="A91" s="16" t="s">
        <v>34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</sheetData>
  <mergeCells count="15">
    <mergeCell ref="A1:Q2"/>
    <mergeCell ref="A3:A5"/>
    <mergeCell ref="B3:B5"/>
    <mergeCell ref="C3:G3"/>
    <mergeCell ref="H3:L3"/>
    <mergeCell ref="M3:Q3"/>
    <mergeCell ref="C4:C5"/>
    <mergeCell ref="D4:F4"/>
    <mergeCell ref="G4:G5"/>
    <mergeCell ref="H4:H5"/>
    <mergeCell ref="I4:K4"/>
    <mergeCell ref="L4:L5"/>
    <mergeCell ref="M4:M5"/>
    <mergeCell ref="N4:P4"/>
    <mergeCell ref="Q4:Q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30E-5186-4D3B-8953-84D2B9C488E1}">
  <dimension ref="A1:E90"/>
  <sheetViews>
    <sheetView workbookViewId="0">
      <selection activeCell="C5" sqref="C5:D88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95" t="s">
        <v>214</v>
      </c>
      <c r="B1" s="95"/>
      <c r="C1" s="95"/>
      <c r="D1" s="95"/>
      <c r="E1" s="95"/>
    </row>
    <row r="2" spans="1:5" ht="18" customHeight="1" thickBot="1" x14ac:dyDescent="0.3">
      <c r="A2" s="96"/>
      <c r="B2" s="96"/>
      <c r="C2" s="96"/>
      <c r="D2" s="96"/>
      <c r="E2" s="96"/>
    </row>
    <row r="3" spans="1:5" ht="27" customHeight="1" x14ac:dyDescent="0.25">
      <c r="A3" s="117" t="s">
        <v>21</v>
      </c>
      <c r="B3" s="119" t="s">
        <v>14</v>
      </c>
      <c r="C3" s="121" t="s">
        <v>35</v>
      </c>
      <c r="D3" s="123" t="s">
        <v>36</v>
      </c>
      <c r="E3" s="124" t="s">
        <v>37</v>
      </c>
    </row>
    <row r="4" spans="1:5" ht="26.25" customHeight="1" thickBot="1" x14ac:dyDescent="0.3">
      <c r="A4" s="118"/>
      <c r="B4" s="120"/>
      <c r="C4" s="122"/>
      <c r="D4" s="122"/>
      <c r="E4" s="125"/>
    </row>
    <row r="5" spans="1:5" ht="16.5" x14ac:dyDescent="0.3">
      <c r="A5" s="5">
        <v>3100807</v>
      </c>
      <c r="B5" s="5" t="s">
        <v>45</v>
      </c>
      <c r="C5" s="6">
        <v>4128.4748979593833</v>
      </c>
      <c r="D5" s="6">
        <v>217</v>
      </c>
      <c r="E5" s="39">
        <v>52.561782586411866</v>
      </c>
    </row>
    <row r="6" spans="1:5" ht="16.5" x14ac:dyDescent="0.3">
      <c r="A6" s="5">
        <v>3101607</v>
      </c>
      <c r="B6" s="5" t="s">
        <v>48</v>
      </c>
      <c r="C6" s="6">
        <v>75129.503984702562</v>
      </c>
      <c r="D6" s="6">
        <v>801</v>
      </c>
      <c r="E6" s="39">
        <v>10.661590420763259</v>
      </c>
    </row>
    <row r="7" spans="1:5" ht="16.5" x14ac:dyDescent="0.3">
      <c r="A7" s="5">
        <v>3101904</v>
      </c>
      <c r="B7" s="5" t="s">
        <v>49</v>
      </c>
      <c r="C7" s="6">
        <v>18827.71999989593</v>
      </c>
      <c r="D7" s="6">
        <v>240</v>
      </c>
      <c r="E7" s="39">
        <v>12.747162163093916</v>
      </c>
    </row>
    <row r="8" spans="1:5" ht="16.5" x14ac:dyDescent="0.3">
      <c r="A8" s="5">
        <v>3102001</v>
      </c>
      <c r="B8" s="5" t="s">
        <v>50</v>
      </c>
      <c r="C8" s="6">
        <v>13969.013461759278</v>
      </c>
      <c r="D8" s="6">
        <v>279</v>
      </c>
      <c r="E8" s="39">
        <v>19.972777659909443</v>
      </c>
    </row>
    <row r="9" spans="1:5" ht="16.5" x14ac:dyDescent="0.3">
      <c r="A9" s="5">
        <v>3104106</v>
      </c>
      <c r="B9" s="5" t="s">
        <v>51</v>
      </c>
      <c r="C9" s="6">
        <v>9683.7175186074182</v>
      </c>
      <c r="D9" s="6">
        <v>139</v>
      </c>
      <c r="E9" s="39">
        <v>14.353991608378628</v>
      </c>
    </row>
    <row r="10" spans="1:5" ht="16.5" x14ac:dyDescent="0.3">
      <c r="A10" s="5">
        <v>3104304</v>
      </c>
      <c r="B10" s="5" t="s">
        <v>52</v>
      </c>
      <c r="C10" s="6">
        <v>13983.271066874626</v>
      </c>
      <c r="D10" s="6">
        <v>248</v>
      </c>
      <c r="E10" s="39">
        <v>17.735478259267559</v>
      </c>
    </row>
    <row r="11" spans="1:5" ht="16.5" x14ac:dyDescent="0.3">
      <c r="A11" s="5">
        <v>3107109</v>
      </c>
      <c r="B11" s="5" t="s">
        <v>53</v>
      </c>
      <c r="C11" s="6">
        <v>39223.755996605345</v>
      </c>
      <c r="D11" s="6">
        <v>-1973</v>
      </c>
      <c r="E11" s="39">
        <v>-50.301149134487659</v>
      </c>
    </row>
    <row r="12" spans="1:5" ht="16.5" x14ac:dyDescent="0.3">
      <c r="A12" s="5">
        <v>3107604</v>
      </c>
      <c r="B12" s="5" t="s">
        <v>54</v>
      </c>
      <c r="C12" s="6">
        <v>3958.4084902721315</v>
      </c>
      <c r="D12" s="6">
        <v>129</v>
      </c>
      <c r="E12" s="39">
        <v>32.588854919096931</v>
      </c>
    </row>
    <row r="13" spans="1:5" ht="16.5" x14ac:dyDescent="0.3">
      <c r="A13" s="5">
        <v>3108008</v>
      </c>
      <c r="B13" s="5" t="s">
        <v>55</v>
      </c>
      <c r="C13" s="6">
        <v>17559.777580288686</v>
      </c>
      <c r="D13" s="6">
        <v>-1136</v>
      </c>
      <c r="E13" s="39">
        <v>-64.693302338589419</v>
      </c>
    </row>
    <row r="14" spans="1:5" ht="16.5" x14ac:dyDescent="0.3">
      <c r="A14" s="5">
        <v>3109501</v>
      </c>
      <c r="B14" s="5" t="s">
        <v>56</v>
      </c>
      <c r="C14" s="6">
        <v>14076.984230983078</v>
      </c>
      <c r="D14" s="6">
        <v>153</v>
      </c>
      <c r="E14" s="39">
        <v>10.868805241910476</v>
      </c>
    </row>
    <row r="15" spans="1:5" ht="16.5" x14ac:dyDescent="0.3">
      <c r="A15" s="5">
        <v>3110707</v>
      </c>
      <c r="B15" s="5" t="s">
        <v>57</v>
      </c>
      <c r="C15" s="6">
        <v>12833.525391327321</v>
      </c>
      <c r="D15" s="6">
        <v>197</v>
      </c>
      <c r="E15" s="39">
        <v>15.35041962305457</v>
      </c>
    </row>
    <row r="16" spans="1:5" ht="16.5" x14ac:dyDescent="0.3">
      <c r="A16" s="5">
        <v>3110905</v>
      </c>
      <c r="B16" s="5" t="s">
        <v>58</v>
      </c>
      <c r="C16" s="6">
        <v>15716.586628772857</v>
      </c>
      <c r="D16" s="6">
        <v>192</v>
      </c>
      <c r="E16" s="39">
        <v>12.216393071540068</v>
      </c>
    </row>
    <row r="17" spans="1:5" ht="16.5" x14ac:dyDescent="0.3">
      <c r="A17" s="5">
        <v>3111200</v>
      </c>
      <c r="B17" s="5" t="s">
        <v>59</v>
      </c>
      <c r="C17" s="6">
        <v>52490.86066986958</v>
      </c>
      <c r="D17" s="6">
        <v>-634</v>
      </c>
      <c r="E17" s="39">
        <v>-12.078293095390681</v>
      </c>
    </row>
    <row r="18" spans="1:5" ht="16.5" x14ac:dyDescent="0.3">
      <c r="A18" s="5">
        <v>3111309</v>
      </c>
      <c r="B18" s="5" t="s">
        <v>60</v>
      </c>
      <c r="C18" s="6">
        <v>11686.856130646624</v>
      </c>
      <c r="D18" s="6">
        <v>-473</v>
      </c>
      <c r="E18" s="39">
        <v>-40.472817900071931</v>
      </c>
    </row>
    <row r="19" spans="1:5" ht="16.5" x14ac:dyDescent="0.3">
      <c r="A19" s="5">
        <v>3111606</v>
      </c>
      <c r="B19" s="5" t="s">
        <v>61</v>
      </c>
      <c r="C19" s="6">
        <v>28107.204480167966</v>
      </c>
      <c r="D19" s="6">
        <v>-408</v>
      </c>
      <c r="E19" s="39">
        <v>-14.515851275351089</v>
      </c>
    </row>
    <row r="20" spans="1:5" ht="16.5" x14ac:dyDescent="0.3">
      <c r="A20" s="5">
        <v>3111903</v>
      </c>
      <c r="B20" s="5" t="s">
        <v>62</v>
      </c>
      <c r="C20" s="6">
        <v>5691.669568576558</v>
      </c>
      <c r="D20" s="6">
        <v>-42</v>
      </c>
      <c r="E20" s="39">
        <v>-7.3792056081189319</v>
      </c>
    </row>
    <row r="21" spans="1:5" ht="16.5" x14ac:dyDescent="0.3">
      <c r="A21" s="5">
        <v>3112000</v>
      </c>
      <c r="B21" s="5" t="s">
        <v>63</v>
      </c>
      <c r="C21" s="6">
        <v>14863.072875272837</v>
      </c>
      <c r="D21" s="6">
        <v>136</v>
      </c>
      <c r="E21" s="39">
        <v>9.1501939835239821</v>
      </c>
    </row>
    <row r="22" spans="1:5" ht="16.5" x14ac:dyDescent="0.3">
      <c r="A22" s="5">
        <v>3112406</v>
      </c>
      <c r="B22" s="5" t="s">
        <v>64</v>
      </c>
      <c r="C22" s="6">
        <v>7219.2585438106962</v>
      </c>
      <c r="D22" s="6">
        <v>-350</v>
      </c>
      <c r="E22" s="39">
        <v>-48.48143308291214</v>
      </c>
    </row>
    <row r="23" spans="1:5" ht="16.5" x14ac:dyDescent="0.3">
      <c r="A23" s="5">
        <v>3112802</v>
      </c>
      <c r="B23" s="5" t="s">
        <v>65</v>
      </c>
      <c r="C23" s="6">
        <v>8333.3233154081463</v>
      </c>
      <c r="D23" s="6">
        <v>334</v>
      </c>
      <c r="E23" s="39">
        <v>40.0800481822709</v>
      </c>
    </row>
    <row r="24" spans="1:5" ht="16.5" x14ac:dyDescent="0.3">
      <c r="A24" s="5">
        <v>3113909</v>
      </c>
      <c r="B24" s="5" t="s">
        <v>66</v>
      </c>
      <c r="C24" s="6">
        <v>12053.540114955724</v>
      </c>
      <c r="D24" s="6">
        <v>-132</v>
      </c>
      <c r="E24" s="39">
        <v>-10.951139560751765</v>
      </c>
    </row>
    <row r="25" spans="1:5" ht="16.5" x14ac:dyDescent="0.3">
      <c r="A25" s="5">
        <v>3114402</v>
      </c>
      <c r="B25" s="5" t="s">
        <v>67</v>
      </c>
      <c r="C25" s="6">
        <v>20801.280433024887</v>
      </c>
      <c r="D25" s="6">
        <v>-583</v>
      </c>
      <c r="E25" s="39">
        <v>-28.027120824466532</v>
      </c>
    </row>
    <row r="26" spans="1:5" ht="16.5" x14ac:dyDescent="0.3">
      <c r="A26" s="5">
        <v>3114600</v>
      </c>
      <c r="B26" s="5" t="s">
        <v>68</v>
      </c>
      <c r="C26" s="6">
        <v>4020.5355025168001</v>
      </c>
      <c r="D26" s="6">
        <v>28</v>
      </c>
      <c r="E26" s="39">
        <v>6.9642464250029343</v>
      </c>
    </row>
    <row r="27" spans="1:5" ht="16.5" x14ac:dyDescent="0.3">
      <c r="A27" s="5">
        <v>3114709</v>
      </c>
      <c r="B27" s="5" t="s">
        <v>69</v>
      </c>
      <c r="C27" s="6">
        <v>3402.3750164462658</v>
      </c>
      <c r="D27" s="6">
        <v>79</v>
      </c>
      <c r="E27" s="39">
        <v>23.219074798672374</v>
      </c>
    </row>
    <row r="28" spans="1:5" ht="16.5" x14ac:dyDescent="0.3">
      <c r="A28" s="5">
        <v>3115102</v>
      </c>
      <c r="B28" s="5" t="s">
        <v>70</v>
      </c>
      <c r="C28" s="6">
        <v>17731.906465747281</v>
      </c>
      <c r="D28" s="6">
        <v>-47</v>
      </c>
      <c r="E28" s="39">
        <v>-2.6505892127724611</v>
      </c>
    </row>
    <row r="29" spans="1:5" ht="16.5" x14ac:dyDescent="0.3">
      <c r="A29" s="5">
        <v>3116407</v>
      </c>
      <c r="B29" s="5" t="s">
        <v>71</v>
      </c>
      <c r="C29" s="6">
        <v>4625.466395448997</v>
      </c>
      <c r="D29" s="6">
        <v>233</v>
      </c>
      <c r="E29" s="39">
        <v>50.373298621139924</v>
      </c>
    </row>
    <row r="30" spans="1:5" ht="16.5" x14ac:dyDescent="0.3">
      <c r="A30" s="5">
        <v>3117108</v>
      </c>
      <c r="B30" s="5" t="s">
        <v>72</v>
      </c>
      <c r="C30" s="6">
        <v>10000.434948312546</v>
      </c>
      <c r="D30" s="6">
        <v>140</v>
      </c>
      <c r="E30" s="39">
        <v>13.999391098846488</v>
      </c>
    </row>
    <row r="31" spans="1:5" ht="16.5" x14ac:dyDescent="0.3">
      <c r="A31" s="5">
        <v>3118700</v>
      </c>
      <c r="B31" s="5" t="s">
        <v>73</v>
      </c>
      <c r="C31" s="6">
        <v>9459.6821607185393</v>
      </c>
      <c r="D31" s="6">
        <v>-240</v>
      </c>
      <c r="E31" s="39">
        <v>-25.370831273444189</v>
      </c>
    </row>
    <row r="32" spans="1:5" ht="16.5" x14ac:dyDescent="0.3">
      <c r="A32" s="5">
        <v>3119005</v>
      </c>
      <c r="B32" s="5" t="s">
        <v>74</v>
      </c>
      <c r="C32" s="6">
        <v>3498.1264145301443</v>
      </c>
      <c r="D32" s="6">
        <v>132</v>
      </c>
      <c r="E32" s="39">
        <v>37.734485366713017</v>
      </c>
    </row>
    <row r="33" spans="1:5" ht="16.5" x14ac:dyDescent="0.3">
      <c r="A33" s="5">
        <v>3120201</v>
      </c>
      <c r="B33" s="5" t="s">
        <v>75</v>
      </c>
      <c r="C33" s="6">
        <v>11493.364961063384</v>
      </c>
      <c r="D33" s="6">
        <v>484</v>
      </c>
      <c r="E33" s="39">
        <v>42.111253026391289</v>
      </c>
    </row>
    <row r="34" spans="1:5" ht="16.5" x14ac:dyDescent="0.3">
      <c r="A34" s="5">
        <v>3121209</v>
      </c>
      <c r="B34" s="5" t="s">
        <v>76</v>
      </c>
      <c r="C34" s="6">
        <v>6955.4974629101944</v>
      </c>
      <c r="D34" s="6">
        <v>-96</v>
      </c>
      <c r="E34" s="39">
        <v>-13.802032207173491</v>
      </c>
    </row>
    <row r="35" spans="1:5" ht="16.5" x14ac:dyDescent="0.3">
      <c r="A35" s="5">
        <v>3122405</v>
      </c>
      <c r="B35" s="5" t="s">
        <v>77</v>
      </c>
      <c r="C35" s="6">
        <v>5868.9104364623126</v>
      </c>
      <c r="D35" s="6">
        <v>-230</v>
      </c>
      <c r="E35" s="39">
        <v>-39.189556986771876</v>
      </c>
    </row>
    <row r="36" spans="1:5" ht="16.5" x14ac:dyDescent="0.3">
      <c r="A36" s="5">
        <v>3123403</v>
      </c>
      <c r="B36" s="5" t="s">
        <v>78</v>
      </c>
      <c r="C36" s="6">
        <v>1466.4560272350709</v>
      </c>
      <c r="D36" s="6">
        <v>-172</v>
      </c>
      <c r="E36" s="39">
        <v>-117.28957214236921</v>
      </c>
    </row>
    <row r="37" spans="1:5" ht="16.5" x14ac:dyDescent="0.3">
      <c r="A37" s="5">
        <v>3123601</v>
      </c>
      <c r="B37" s="5" t="s">
        <v>79</v>
      </c>
      <c r="C37" s="6">
        <v>25683.435914110181</v>
      </c>
      <c r="D37" s="6">
        <v>233</v>
      </c>
      <c r="E37" s="39">
        <v>9.0719949145119045</v>
      </c>
    </row>
    <row r="38" spans="1:5" ht="16.5" x14ac:dyDescent="0.3">
      <c r="A38" s="5">
        <v>3125200</v>
      </c>
      <c r="B38" s="5" t="s">
        <v>80</v>
      </c>
      <c r="C38" s="6">
        <v>2393.159137074158</v>
      </c>
      <c r="D38" s="6">
        <v>161</v>
      </c>
      <c r="E38" s="39">
        <v>67.275091533125661</v>
      </c>
    </row>
    <row r="39" spans="1:5" ht="16.5" x14ac:dyDescent="0.3">
      <c r="A39" s="5">
        <v>3126307</v>
      </c>
      <c r="B39" s="5" t="s">
        <v>81</v>
      </c>
      <c r="C39" s="6">
        <v>4173.2960162415375</v>
      </c>
      <c r="D39" s="6">
        <v>139</v>
      </c>
      <c r="E39" s="39">
        <v>33.307007089610465</v>
      </c>
    </row>
    <row r="40" spans="1:5" ht="16.5" x14ac:dyDescent="0.3">
      <c r="A40" s="5">
        <v>3128105</v>
      </c>
      <c r="B40" s="5" t="s">
        <v>82</v>
      </c>
      <c r="C40" s="6">
        <v>14126.884114536542</v>
      </c>
      <c r="D40" s="6">
        <v>-26</v>
      </c>
      <c r="E40" s="39">
        <v>-1.8404624678166672</v>
      </c>
    </row>
    <row r="41" spans="1:5" ht="16.5" x14ac:dyDescent="0.3">
      <c r="A41" s="5">
        <v>3128303</v>
      </c>
      <c r="B41" s="5" t="s">
        <v>83</v>
      </c>
      <c r="C41" s="6">
        <v>19057.844451770095</v>
      </c>
      <c r="D41" s="6">
        <v>446</v>
      </c>
      <c r="E41" s="39">
        <v>23.40243678285324</v>
      </c>
    </row>
    <row r="42" spans="1:5" ht="16.5" x14ac:dyDescent="0.3">
      <c r="A42" s="5">
        <v>3128709</v>
      </c>
      <c r="B42" s="5" t="s">
        <v>84</v>
      </c>
      <c r="C42" s="6">
        <v>50338.104876716396</v>
      </c>
      <c r="D42" s="6">
        <v>-483</v>
      </c>
      <c r="E42" s="39">
        <v>-9.595116883778612</v>
      </c>
    </row>
    <row r="43" spans="1:5" ht="16.5" x14ac:dyDescent="0.3">
      <c r="A43" s="5">
        <v>3129707</v>
      </c>
      <c r="B43" s="5" t="s">
        <v>85</v>
      </c>
      <c r="C43" s="6">
        <v>12399.776241834237</v>
      </c>
      <c r="D43" s="6">
        <v>356</v>
      </c>
      <c r="E43" s="39">
        <v>28.710195495216347</v>
      </c>
    </row>
    <row r="44" spans="1:5" ht="16.5" x14ac:dyDescent="0.3">
      <c r="A44" s="5">
        <v>3130002</v>
      </c>
      <c r="B44" s="5" t="s">
        <v>86</v>
      </c>
      <c r="C44" s="6">
        <v>2918.668465345902</v>
      </c>
      <c r="D44" s="6">
        <v>-74</v>
      </c>
      <c r="E44" s="39">
        <v>-25.35402731712113</v>
      </c>
    </row>
    <row r="45" spans="1:5" ht="16.5" x14ac:dyDescent="0.3">
      <c r="A45" s="5">
        <v>3130408</v>
      </c>
      <c r="B45" s="5" t="s">
        <v>87</v>
      </c>
      <c r="C45" s="6">
        <v>5966.6689252900978</v>
      </c>
      <c r="D45" s="6">
        <v>134</v>
      </c>
      <c r="E45" s="39">
        <v>22.458092057367665</v>
      </c>
    </row>
    <row r="46" spans="1:5" ht="16.5" x14ac:dyDescent="0.3">
      <c r="A46" s="5">
        <v>3130507</v>
      </c>
      <c r="B46" s="5" t="s">
        <v>88</v>
      </c>
      <c r="C46" s="6">
        <v>11699.115391749396</v>
      </c>
      <c r="D46" s="6">
        <v>404</v>
      </c>
      <c r="E46" s="39">
        <v>34.532525449309972</v>
      </c>
    </row>
    <row r="47" spans="1:5" ht="16.5" x14ac:dyDescent="0.3">
      <c r="A47" s="5">
        <v>3130804</v>
      </c>
      <c r="B47" s="5" t="s">
        <v>89</v>
      </c>
      <c r="C47" s="6">
        <v>2677.3042503259585</v>
      </c>
      <c r="D47" s="6">
        <v>136</v>
      </c>
      <c r="E47" s="39">
        <v>50.797364544370396</v>
      </c>
    </row>
    <row r="48" spans="1:5" ht="16.5" x14ac:dyDescent="0.3">
      <c r="A48" s="5">
        <v>3132909</v>
      </c>
      <c r="B48" s="5" t="s">
        <v>90</v>
      </c>
      <c r="C48" s="6">
        <v>10539.12493819362</v>
      </c>
      <c r="D48" s="6">
        <v>121</v>
      </c>
      <c r="E48" s="39">
        <v>11.481029090138019</v>
      </c>
    </row>
    <row r="49" spans="1:5" ht="16.5" x14ac:dyDescent="0.3">
      <c r="A49" s="5">
        <v>3133758</v>
      </c>
      <c r="B49" s="5" t="s">
        <v>91</v>
      </c>
      <c r="C49" s="6">
        <v>15219.568128802941</v>
      </c>
      <c r="D49" s="6">
        <v>701</v>
      </c>
      <c r="E49" s="39">
        <v>46.059125598535331</v>
      </c>
    </row>
    <row r="50" spans="1:5" ht="16.5" x14ac:dyDescent="0.3">
      <c r="A50" s="5">
        <v>3134301</v>
      </c>
      <c r="B50" s="5" t="s">
        <v>92</v>
      </c>
      <c r="C50" s="6">
        <v>6251.7895693078917</v>
      </c>
      <c r="D50" s="6">
        <v>-79</v>
      </c>
      <c r="E50" s="39">
        <v>-12.636381811031708</v>
      </c>
    </row>
    <row r="51" spans="1:5" ht="16.5" x14ac:dyDescent="0.3">
      <c r="A51" s="5">
        <v>3134509</v>
      </c>
      <c r="B51" s="5" t="s">
        <v>93</v>
      </c>
      <c r="C51" s="6">
        <v>3984.8879682228835</v>
      </c>
      <c r="D51" s="6">
        <v>-310</v>
      </c>
      <c r="E51" s="39">
        <v>-77.793905994865099</v>
      </c>
    </row>
    <row r="52" spans="1:5" ht="16.5" x14ac:dyDescent="0.3">
      <c r="A52" s="5">
        <v>3134806</v>
      </c>
      <c r="B52" s="5" t="s">
        <v>94</v>
      </c>
      <c r="C52" s="6">
        <v>7639.8249241886351</v>
      </c>
      <c r="D52" s="6">
        <v>-76</v>
      </c>
      <c r="E52" s="39">
        <v>-9.947871941328728</v>
      </c>
    </row>
    <row r="53" spans="1:5" ht="16.5" x14ac:dyDescent="0.3">
      <c r="A53" s="5">
        <v>3136900</v>
      </c>
      <c r="B53" s="5" t="s">
        <v>95</v>
      </c>
      <c r="C53" s="6">
        <v>9407.7710260838539</v>
      </c>
      <c r="D53" s="6">
        <v>285</v>
      </c>
      <c r="E53" s="39">
        <v>30.294104651336962</v>
      </c>
    </row>
    <row r="54" spans="1:5" ht="16.5" x14ac:dyDescent="0.3">
      <c r="A54" s="5">
        <v>3138203</v>
      </c>
      <c r="B54" s="5" t="s">
        <v>96</v>
      </c>
      <c r="C54" s="6">
        <v>93893.959137204118</v>
      </c>
      <c r="D54" s="6">
        <v>1890</v>
      </c>
      <c r="E54" s="39">
        <v>20.129090490669434</v>
      </c>
    </row>
    <row r="55" spans="1:5" ht="16.5" x14ac:dyDescent="0.3">
      <c r="A55" s="5">
        <v>3138708</v>
      </c>
      <c r="B55" s="5" t="s">
        <v>97</v>
      </c>
      <c r="C55" s="6">
        <v>5521.6247281052256</v>
      </c>
      <c r="D55" s="6">
        <v>110</v>
      </c>
      <c r="E55" s="39">
        <v>19.92167259033322</v>
      </c>
    </row>
    <row r="56" spans="1:5" ht="16.5" x14ac:dyDescent="0.3">
      <c r="A56" s="5">
        <v>3139003</v>
      </c>
      <c r="B56" s="5" t="s">
        <v>98</v>
      </c>
      <c r="C56" s="6">
        <v>39398.968456521754</v>
      </c>
      <c r="D56" s="6">
        <v>-340</v>
      </c>
      <c r="E56" s="39">
        <v>-8.6296675603373423</v>
      </c>
    </row>
    <row r="57" spans="1:5" ht="16.5" x14ac:dyDescent="0.3">
      <c r="A57" s="5">
        <v>3142601</v>
      </c>
      <c r="B57" s="5" t="s">
        <v>99</v>
      </c>
      <c r="C57" s="6">
        <v>8310.9558726028881</v>
      </c>
      <c r="D57" s="6">
        <v>392</v>
      </c>
      <c r="E57" s="39">
        <v>47.166656400165735</v>
      </c>
    </row>
    <row r="58" spans="1:5" ht="16.5" x14ac:dyDescent="0.3">
      <c r="A58" s="5">
        <v>3143005</v>
      </c>
      <c r="B58" s="5" t="s">
        <v>100</v>
      </c>
      <c r="C58" s="6">
        <v>13300.951614973534</v>
      </c>
      <c r="D58" s="6">
        <v>-119</v>
      </c>
      <c r="E58" s="39">
        <v>-8.9467282826618106</v>
      </c>
    </row>
    <row r="59" spans="1:5" ht="16.5" x14ac:dyDescent="0.3">
      <c r="A59" s="5">
        <v>3143203</v>
      </c>
      <c r="B59" s="5" t="s">
        <v>101</v>
      </c>
      <c r="C59" s="6">
        <v>21624.084519789845</v>
      </c>
      <c r="D59" s="6">
        <v>-348</v>
      </c>
      <c r="E59" s="39">
        <v>-16.093166842809861</v>
      </c>
    </row>
    <row r="60" spans="1:5" ht="16.5" x14ac:dyDescent="0.3">
      <c r="A60" s="5">
        <v>3144102</v>
      </c>
      <c r="B60" s="5" t="s">
        <v>102</v>
      </c>
      <c r="C60" s="6">
        <v>20805.309371180025</v>
      </c>
      <c r="D60" s="6">
        <v>503</v>
      </c>
      <c r="E60" s="39">
        <v>24.176521051725707</v>
      </c>
    </row>
    <row r="61" spans="1:5" ht="16.5" x14ac:dyDescent="0.3">
      <c r="A61" s="5">
        <v>3144607</v>
      </c>
      <c r="B61" s="5" t="s">
        <v>103</v>
      </c>
      <c r="C61" s="6">
        <v>26205.830732341903</v>
      </c>
      <c r="D61" s="6">
        <v>-204</v>
      </c>
      <c r="E61" s="39">
        <v>-7.7845271185482234</v>
      </c>
    </row>
    <row r="62" spans="1:5" ht="16.5" x14ac:dyDescent="0.3">
      <c r="A62" s="5">
        <v>3145109</v>
      </c>
      <c r="B62" s="5" t="s">
        <v>104</v>
      </c>
      <c r="C62" s="6">
        <v>15656.523855978203</v>
      </c>
      <c r="D62" s="6">
        <v>338</v>
      </c>
      <c r="E62" s="39">
        <v>21.588444734553249</v>
      </c>
    </row>
    <row r="63" spans="1:5" ht="16.5" x14ac:dyDescent="0.3">
      <c r="A63" s="5">
        <v>3147204</v>
      </c>
      <c r="B63" s="5" t="s">
        <v>105</v>
      </c>
      <c r="C63" s="6">
        <v>20616.946654098771</v>
      </c>
      <c r="D63" s="6">
        <v>152</v>
      </c>
      <c r="E63" s="39">
        <v>7.3725757043554019</v>
      </c>
    </row>
    <row r="64" spans="1:5" ht="16.5" x14ac:dyDescent="0.3">
      <c r="A64" s="5">
        <v>3147907</v>
      </c>
      <c r="B64" s="5" t="s">
        <v>106</v>
      </c>
      <c r="C64" s="6">
        <v>108242.9076832854</v>
      </c>
      <c r="D64" s="6">
        <v>-908</v>
      </c>
      <c r="E64" s="39">
        <v>-8.3885403619863315</v>
      </c>
    </row>
    <row r="65" spans="1:5" ht="16.5" x14ac:dyDescent="0.3">
      <c r="A65" s="5">
        <v>3149903</v>
      </c>
      <c r="B65" s="5" t="s">
        <v>107</v>
      </c>
      <c r="C65" s="6">
        <v>20456.039990467954</v>
      </c>
      <c r="D65" s="6">
        <v>199</v>
      </c>
      <c r="E65" s="39">
        <v>9.7281780878767066</v>
      </c>
    </row>
    <row r="66" spans="1:5" ht="16.5" x14ac:dyDescent="0.3">
      <c r="A66" s="5">
        <v>3151503</v>
      </c>
      <c r="B66" s="5" t="s">
        <v>108</v>
      </c>
      <c r="C66" s="6">
        <v>32468.726560436779</v>
      </c>
      <c r="D66" s="6">
        <v>-312</v>
      </c>
      <c r="E66" s="39">
        <v>-9.6092465905383779</v>
      </c>
    </row>
    <row r="67" spans="1:5" ht="16.5" x14ac:dyDescent="0.3">
      <c r="A67" s="5">
        <v>3151701</v>
      </c>
      <c r="B67" s="5" t="s">
        <v>109</v>
      </c>
      <c r="C67" s="6">
        <v>16252.154284222741</v>
      </c>
      <c r="D67" s="6">
        <v>26</v>
      </c>
      <c r="E67" s="39">
        <v>1.5997879139776729</v>
      </c>
    </row>
    <row r="68" spans="1:5" ht="16.5" x14ac:dyDescent="0.3">
      <c r="A68" s="5">
        <v>3152907</v>
      </c>
      <c r="B68" s="5" t="s">
        <v>110</v>
      </c>
      <c r="C68" s="6">
        <v>8968.7544461991038</v>
      </c>
      <c r="D68" s="6">
        <v>-122</v>
      </c>
      <c r="E68" s="39">
        <v>-13.602780712956498</v>
      </c>
    </row>
    <row r="69" spans="1:5" ht="16.5" x14ac:dyDescent="0.3">
      <c r="A69" s="5">
        <v>3154705</v>
      </c>
      <c r="B69" s="5" t="s">
        <v>111</v>
      </c>
      <c r="C69" s="6">
        <v>3896.2749901007342</v>
      </c>
      <c r="D69" s="6">
        <v>152</v>
      </c>
      <c r="E69" s="39">
        <v>39.011620172135281</v>
      </c>
    </row>
    <row r="70" spans="1:5" ht="16.5" x14ac:dyDescent="0.3">
      <c r="A70" s="5">
        <v>3158300</v>
      </c>
      <c r="B70" s="5" t="s">
        <v>112</v>
      </c>
      <c r="C70" s="6">
        <v>7363.8776093848473</v>
      </c>
      <c r="D70" s="6">
        <v>-150</v>
      </c>
      <c r="E70" s="39">
        <v>-20.369703022879335</v>
      </c>
    </row>
    <row r="71" spans="1:5" ht="16.5" x14ac:dyDescent="0.3">
      <c r="A71" s="5">
        <v>3158805</v>
      </c>
      <c r="B71" s="5" t="s">
        <v>113</v>
      </c>
      <c r="C71" s="6">
        <v>4691.6411070918639</v>
      </c>
      <c r="D71" s="6">
        <v>15</v>
      </c>
      <c r="E71" s="39">
        <v>3.1971754994912263</v>
      </c>
    </row>
    <row r="72" spans="1:5" ht="16.5" x14ac:dyDescent="0.3">
      <c r="A72" s="5">
        <v>3159902</v>
      </c>
      <c r="B72" s="5" t="s">
        <v>114</v>
      </c>
      <c r="C72" s="6">
        <v>17663.760697132901</v>
      </c>
      <c r="D72" s="6">
        <v>-388</v>
      </c>
      <c r="E72" s="39">
        <v>-21.965877292652543</v>
      </c>
    </row>
    <row r="73" spans="1:5" ht="16.5" x14ac:dyDescent="0.3">
      <c r="A73" s="5">
        <v>3160801</v>
      </c>
      <c r="B73" s="5" t="s">
        <v>115</v>
      </c>
      <c r="C73" s="6">
        <v>4661.1500102873197</v>
      </c>
      <c r="D73" s="6">
        <v>-6</v>
      </c>
      <c r="E73" s="39">
        <v>-1.2872359796955239</v>
      </c>
    </row>
    <row r="74" spans="1:5" ht="16.5" x14ac:dyDescent="0.3">
      <c r="A74" s="5">
        <v>3162005</v>
      </c>
      <c r="B74" s="5" t="s">
        <v>116</v>
      </c>
      <c r="C74" s="6">
        <v>24345.290583673253</v>
      </c>
      <c r="D74" s="6">
        <v>-725</v>
      </c>
      <c r="E74" s="39">
        <v>-29.779886894683798</v>
      </c>
    </row>
    <row r="75" spans="1:5" ht="16.5" x14ac:dyDescent="0.3">
      <c r="A75" s="5">
        <v>3162203</v>
      </c>
      <c r="B75" s="5" t="s">
        <v>117</v>
      </c>
      <c r="C75" s="6">
        <v>7013.5327300457466</v>
      </c>
      <c r="D75" s="6">
        <v>386</v>
      </c>
      <c r="E75" s="39">
        <v>55.036458067186103</v>
      </c>
    </row>
    <row r="76" spans="1:5" ht="16.5" x14ac:dyDescent="0.3">
      <c r="A76" s="5">
        <v>3162948</v>
      </c>
      <c r="B76" s="5" t="s">
        <v>118</v>
      </c>
      <c r="C76" s="6">
        <v>6902.5524127342151</v>
      </c>
      <c r="D76" s="6">
        <v>496</v>
      </c>
      <c r="E76" s="39">
        <v>71.857476820451438</v>
      </c>
    </row>
    <row r="77" spans="1:5" ht="16.5" x14ac:dyDescent="0.3">
      <c r="A77" s="5">
        <v>3163904</v>
      </c>
      <c r="B77" s="5" t="s">
        <v>119</v>
      </c>
      <c r="C77" s="6">
        <v>5132.5741868154937</v>
      </c>
      <c r="D77" s="6">
        <v>-43</v>
      </c>
      <c r="E77" s="39">
        <v>-8.3778623425371972</v>
      </c>
    </row>
    <row r="78" spans="1:5" ht="16.5" x14ac:dyDescent="0.3">
      <c r="A78" s="5">
        <v>3164308</v>
      </c>
      <c r="B78" s="5" t="s">
        <v>120</v>
      </c>
      <c r="C78" s="6">
        <v>6808.8260263706316</v>
      </c>
      <c r="D78" s="6">
        <v>-61</v>
      </c>
      <c r="E78" s="39">
        <v>-8.9589599974718936</v>
      </c>
    </row>
    <row r="79" spans="1:5" ht="16.5" x14ac:dyDescent="0.3">
      <c r="A79" s="5">
        <v>3164704</v>
      </c>
      <c r="B79" s="5" t="s">
        <v>121</v>
      </c>
      <c r="C79" s="6">
        <v>66173.92591265071</v>
      </c>
      <c r="D79" s="6">
        <v>1642</v>
      </c>
      <c r="E79" s="39">
        <v>24.813398590971204</v>
      </c>
    </row>
    <row r="80" spans="1:5" ht="16.5" x14ac:dyDescent="0.3">
      <c r="A80" s="5">
        <v>3165107</v>
      </c>
      <c r="B80" s="5" t="s">
        <v>122</v>
      </c>
      <c r="C80" s="6">
        <v>7223.3386661737923</v>
      </c>
      <c r="D80" s="6">
        <v>199</v>
      </c>
      <c r="E80" s="39">
        <v>27.549587413351954</v>
      </c>
    </row>
    <row r="81" spans="1:5" ht="16.5" x14ac:dyDescent="0.3">
      <c r="A81" s="5">
        <v>3165206</v>
      </c>
      <c r="B81" s="5" t="s">
        <v>123</v>
      </c>
      <c r="C81" s="6">
        <v>6777.3144278086156</v>
      </c>
      <c r="D81" s="6">
        <v>-278</v>
      </c>
      <c r="E81" s="39">
        <v>-41.01919764255188</v>
      </c>
    </row>
    <row r="82" spans="1:5" ht="16.5" x14ac:dyDescent="0.3">
      <c r="A82" s="5">
        <v>3166907</v>
      </c>
      <c r="B82" s="5" t="s">
        <v>124</v>
      </c>
      <c r="C82" s="6">
        <v>7680.6074226011797</v>
      </c>
      <c r="D82" s="6">
        <v>-392</v>
      </c>
      <c r="E82" s="39">
        <v>-51.03763002474119</v>
      </c>
    </row>
    <row r="83" spans="1:5" ht="16.5" x14ac:dyDescent="0.3">
      <c r="A83" s="5">
        <v>3169307</v>
      </c>
      <c r="B83" s="5" t="s">
        <v>125</v>
      </c>
      <c r="C83" s="6">
        <v>74102.219214740093</v>
      </c>
      <c r="D83" s="6">
        <v>-309</v>
      </c>
      <c r="E83" s="39">
        <v>-4.1699156013742575</v>
      </c>
    </row>
    <row r="84" spans="1:5" ht="16.5" x14ac:dyDescent="0.3">
      <c r="A84" s="5">
        <v>3169406</v>
      </c>
      <c r="B84" s="5" t="s">
        <v>126</v>
      </c>
      <c r="C84" s="6">
        <v>54849.743043417315</v>
      </c>
      <c r="D84" s="6">
        <v>-1065</v>
      </c>
      <c r="E84" s="39">
        <v>-19.416681663521739</v>
      </c>
    </row>
    <row r="85" spans="1:5" ht="16.5" x14ac:dyDescent="0.3">
      <c r="A85" s="5">
        <v>3170602</v>
      </c>
      <c r="B85" s="5" t="s">
        <v>127</v>
      </c>
      <c r="C85" s="6">
        <v>2202.7322305947228</v>
      </c>
      <c r="D85" s="6">
        <v>-194</v>
      </c>
      <c r="E85" s="39">
        <v>-88.072438994376242</v>
      </c>
    </row>
    <row r="86" spans="1:5" ht="16.5" x14ac:dyDescent="0.3">
      <c r="A86" s="5">
        <v>3170701</v>
      </c>
      <c r="B86" s="5" t="s">
        <v>47</v>
      </c>
      <c r="C86" s="6">
        <v>125342.43723483048</v>
      </c>
      <c r="D86" s="6">
        <v>747</v>
      </c>
      <c r="E86" s="39">
        <v>5.9596734871246131</v>
      </c>
    </row>
    <row r="87" spans="1:5" ht="16.5" x14ac:dyDescent="0.3">
      <c r="A87" s="5"/>
      <c r="B87" s="5" t="s">
        <v>210</v>
      </c>
      <c r="C87" s="6">
        <f>SUM(C5:C86)</f>
        <v>1567893.3219248294</v>
      </c>
      <c r="D87" s="6">
        <f>SUM(D5:D86)</f>
        <v>996</v>
      </c>
      <c r="E87" s="29">
        <f>D87/C87*1000</f>
        <v>0.63524730035667054</v>
      </c>
    </row>
    <row r="88" spans="1:5" ht="17.25" thickBot="1" x14ac:dyDescent="0.35">
      <c r="A88" s="25"/>
      <c r="B88" s="25" t="s">
        <v>18</v>
      </c>
      <c r="C88" s="26">
        <v>19957444</v>
      </c>
      <c r="D88" s="26">
        <v>-2423</v>
      </c>
      <c r="E88" s="30">
        <v>-0.12140833265021317</v>
      </c>
    </row>
    <row r="89" spans="1:5" ht="17.25" thickTop="1" x14ac:dyDescent="0.3">
      <c r="A89" s="16" t="s">
        <v>33</v>
      </c>
      <c r="B89" s="5"/>
      <c r="C89" s="5"/>
      <c r="D89" s="5"/>
      <c r="E89" s="5"/>
    </row>
    <row r="90" spans="1:5" ht="16.5" x14ac:dyDescent="0.3">
      <c r="A90" s="16" t="s">
        <v>34</v>
      </c>
      <c r="B90" s="5"/>
      <c r="C90" s="5"/>
      <c r="D90" s="5"/>
      <c r="E90" s="5"/>
    </row>
  </sheetData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941C-F98F-4E8C-9528-C459AAA81DAC}">
  <dimension ref="A1:M92"/>
  <sheetViews>
    <sheetView topLeftCell="B70" workbookViewId="0">
      <selection activeCell="F68" sqref="F68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3" x14ac:dyDescent="0.25">
      <c r="A1" s="95" t="s">
        <v>215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5.75" thickBo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3" ht="38.25" customHeight="1" thickBot="1" x14ac:dyDescent="0.3">
      <c r="A4" s="128" t="s">
        <v>0</v>
      </c>
      <c r="B4" s="131" t="s">
        <v>38</v>
      </c>
      <c r="C4" s="134" t="s">
        <v>39</v>
      </c>
      <c r="D4" s="135"/>
      <c r="E4" s="135"/>
      <c r="F4" s="135"/>
      <c r="G4" s="136"/>
      <c r="H4" s="137" t="s">
        <v>40</v>
      </c>
      <c r="I4" s="137"/>
      <c r="J4" s="137"/>
      <c r="K4" s="137"/>
      <c r="L4" s="137"/>
    </row>
    <row r="5" spans="1:13" ht="16.5" x14ac:dyDescent="0.25">
      <c r="A5" s="129"/>
      <c r="B5" s="132"/>
      <c r="C5" s="121" t="s">
        <v>7</v>
      </c>
      <c r="D5" s="138" t="s">
        <v>41</v>
      </c>
      <c r="E5" s="99"/>
      <c r="F5" s="139"/>
      <c r="G5" s="140" t="s">
        <v>42</v>
      </c>
      <c r="H5" s="121" t="s">
        <v>7</v>
      </c>
      <c r="I5" s="138" t="s">
        <v>41</v>
      </c>
      <c r="J5" s="99"/>
      <c r="K5" s="139"/>
      <c r="L5" s="126" t="s">
        <v>42</v>
      </c>
    </row>
    <row r="6" spans="1:13" ht="42" customHeight="1" thickBot="1" x14ac:dyDescent="0.3">
      <c r="A6" s="130"/>
      <c r="B6" s="133"/>
      <c r="C6" s="122"/>
      <c r="D6" s="31" t="s">
        <v>7</v>
      </c>
      <c r="E6" s="17" t="s">
        <v>43</v>
      </c>
      <c r="F6" s="32" t="s">
        <v>44</v>
      </c>
      <c r="G6" s="141"/>
      <c r="H6" s="122"/>
      <c r="I6" s="31" t="s">
        <v>7</v>
      </c>
      <c r="J6" s="17" t="s">
        <v>43</v>
      </c>
      <c r="K6" s="32" t="s">
        <v>44</v>
      </c>
      <c r="L6" s="127"/>
    </row>
    <row r="7" spans="1:13" ht="16.5" x14ac:dyDescent="0.3">
      <c r="A7" s="5">
        <v>3100807</v>
      </c>
      <c r="B7" s="5" t="s">
        <v>45</v>
      </c>
      <c r="C7" s="6">
        <v>98</v>
      </c>
      <c r="D7" s="6">
        <v>78</v>
      </c>
      <c r="E7" s="6">
        <v>2</v>
      </c>
      <c r="F7" s="6">
        <v>76</v>
      </c>
      <c r="G7" s="6">
        <v>20</v>
      </c>
      <c r="H7" s="23">
        <v>49</v>
      </c>
      <c r="I7" s="6">
        <v>49</v>
      </c>
      <c r="J7" s="6">
        <v>0</v>
      </c>
      <c r="K7" s="6">
        <v>49</v>
      </c>
      <c r="L7" s="6">
        <v>0</v>
      </c>
      <c r="M7" s="41"/>
    </row>
    <row r="8" spans="1:13" ht="16.5" x14ac:dyDescent="0.3">
      <c r="A8" s="5">
        <v>3101607</v>
      </c>
      <c r="B8" s="5" t="s">
        <v>48</v>
      </c>
      <c r="C8" s="6">
        <v>1876</v>
      </c>
      <c r="D8" s="6">
        <v>1506</v>
      </c>
      <c r="E8" s="6">
        <v>363</v>
      </c>
      <c r="F8" s="6">
        <v>1143</v>
      </c>
      <c r="G8" s="6">
        <v>370</v>
      </c>
      <c r="H8" s="24">
        <v>2138</v>
      </c>
      <c r="I8" s="6">
        <v>1545</v>
      </c>
      <c r="J8" s="6">
        <v>398</v>
      </c>
      <c r="K8" s="6">
        <v>1147</v>
      </c>
      <c r="L8" s="6">
        <v>593</v>
      </c>
      <c r="M8" s="41"/>
    </row>
    <row r="9" spans="1:13" ht="16.5" x14ac:dyDescent="0.3">
      <c r="A9" s="5">
        <v>3101904</v>
      </c>
      <c r="B9" s="5" t="s">
        <v>49</v>
      </c>
      <c r="C9" s="6">
        <v>311</v>
      </c>
      <c r="D9" s="6">
        <v>240</v>
      </c>
      <c r="E9" s="6">
        <v>34</v>
      </c>
      <c r="F9" s="6">
        <v>206</v>
      </c>
      <c r="G9" s="6">
        <v>71</v>
      </c>
      <c r="H9" s="24">
        <v>203</v>
      </c>
      <c r="I9" s="6">
        <v>185</v>
      </c>
      <c r="J9" s="6">
        <v>3</v>
      </c>
      <c r="K9" s="6">
        <v>182</v>
      </c>
      <c r="L9" s="6">
        <v>18</v>
      </c>
      <c r="M9" s="41"/>
    </row>
    <row r="10" spans="1:13" ht="16.5" x14ac:dyDescent="0.3">
      <c r="A10" s="5">
        <v>3102001</v>
      </c>
      <c r="B10" s="5" t="s">
        <v>50</v>
      </c>
      <c r="C10" s="6">
        <v>351</v>
      </c>
      <c r="D10" s="6">
        <v>304</v>
      </c>
      <c r="E10" s="6">
        <v>20</v>
      </c>
      <c r="F10" s="6">
        <v>284</v>
      </c>
      <c r="G10" s="6">
        <v>47</v>
      </c>
      <c r="H10" s="24">
        <v>235</v>
      </c>
      <c r="I10" s="6">
        <v>235</v>
      </c>
      <c r="J10" s="6">
        <v>4</v>
      </c>
      <c r="K10" s="6">
        <v>231</v>
      </c>
      <c r="L10" s="6">
        <v>0</v>
      </c>
      <c r="M10" s="41"/>
    </row>
    <row r="11" spans="1:13" ht="16.5" x14ac:dyDescent="0.3">
      <c r="A11" s="5">
        <v>3104106</v>
      </c>
      <c r="B11" s="5" t="s">
        <v>51</v>
      </c>
      <c r="C11" s="6">
        <v>172</v>
      </c>
      <c r="D11" s="6">
        <v>90</v>
      </c>
      <c r="E11" s="6">
        <v>0</v>
      </c>
      <c r="F11" s="6">
        <v>90</v>
      </c>
      <c r="G11" s="6">
        <v>82</v>
      </c>
      <c r="H11" s="24">
        <v>207</v>
      </c>
      <c r="I11" s="6">
        <v>94</v>
      </c>
      <c r="J11" s="6">
        <v>23</v>
      </c>
      <c r="K11" s="6">
        <v>71</v>
      </c>
      <c r="L11" s="6">
        <v>113</v>
      </c>
      <c r="M11" s="41"/>
    </row>
    <row r="12" spans="1:13" ht="16.5" x14ac:dyDescent="0.3">
      <c r="A12" s="5">
        <v>3104304</v>
      </c>
      <c r="B12" s="5" t="s">
        <v>52</v>
      </c>
      <c r="C12" s="6">
        <v>206</v>
      </c>
      <c r="D12" s="6">
        <v>180</v>
      </c>
      <c r="E12" s="6">
        <v>35</v>
      </c>
      <c r="F12" s="6">
        <v>145</v>
      </c>
      <c r="G12" s="6">
        <v>26</v>
      </c>
      <c r="H12" s="24">
        <v>245</v>
      </c>
      <c r="I12" s="6">
        <v>164</v>
      </c>
      <c r="J12" s="6">
        <v>45</v>
      </c>
      <c r="K12" s="6">
        <v>119</v>
      </c>
      <c r="L12" s="6">
        <v>81</v>
      </c>
      <c r="M12" s="41"/>
    </row>
    <row r="13" spans="1:13" ht="16.5" x14ac:dyDescent="0.3">
      <c r="A13" s="5">
        <v>3107109</v>
      </c>
      <c r="B13" s="5" t="s">
        <v>53</v>
      </c>
      <c r="C13" s="6">
        <v>779</v>
      </c>
      <c r="D13" s="6">
        <v>651</v>
      </c>
      <c r="E13" s="6">
        <v>77</v>
      </c>
      <c r="F13" s="6">
        <v>574</v>
      </c>
      <c r="G13" s="6">
        <v>128</v>
      </c>
      <c r="H13" s="24">
        <v>1126</v>
      </c>
      <c r="I13" s="6">
        <v>792</v>
      </c>
      <c r="J13" s="6">
        <v>164</v>
      </c>
      <c r="K13" s="6">
        <v>628</v>
      </c>
      <c r="L13" s="6">
        <v>334</v>
      </c>
      <c r="M13" s="41"/>
    </row>
    <row r="14" spans="1:13" ht="16.5" x14ac:dyDescent="0.3">
      <c r="A14" s="5">
        <v>3107604</v>
      </c>
      <c r="B14" s="5" t="s">
        <v>54</v>
      </c>
      <c r="C14" s="6">
        <v>148</v>
      </c>
      <c r="D14" s="6">
        <v>124</v>
      </c>
      <c r="E14" s="6">
        <v>7</v>
      </c>
      <c r="F14" s="6">
        <v>117</v>
      </c>
      <c r="G14" s="6">
        <v>24</v>
      </c>
      <c r="H14" s="24">
        <v>122</v>
      </c>
      <c r="I14" s="6">
        <v>109</v>
      </c>
      <c r="J14" s="6">
        <v>0</v>
      </c>
      <c r="K14" s="6">
        <v>109</v>
      </c>
      <c r="L14" s="6">
        <v>13</v>
      </c>
      <c r="M14" s="41"/>
    </row>
    <row r="15" spans="1:13" ht="16.5" x14ac:dyDescent="0.3">
      <c r="A15" s="5">
        <v>3108008</v>
      </c>
      <c r="B15" s="5" t="s">
        <v>55</v>
      </c>
      <c r="C15" s="6">
        <v>308</v>
      </c>
      <c r="D15" s="6">
        <v>308</v>
      </c>
      <c r="E15" s="6">
        <v>57</v>
      </c>
      <c r="F15" s="6">
        <v>251</v>
      </c>
      <c r="G15" s="6">
        <v>0</v>
      </c>
      <c r="H15" s="24">
        <v>394</v>
      </c>
      <c r="I15" s="6">
        <v>353</v>
      </c>
      <c r="J15" s="6">
        <v>131</v>
      </c>
      <c r="K15" s="6">
        <v>222</v>
      </c>
      <c r="L15" s="6">
        <v>41</v>
      </c>
      <c r="M15" s="41"/>
    </row>
    <row r="16" spans="1:13" ht="16.5" x14ac:dyDescent="0.3">
      <c r="A16" s="5">
        <v>3109501</v>
      </c>
      <c r="B16" s="5" t="s">
        <v>56</v>
      </c>
      <c r="C16" s="6">
        <v>457</v>
      </c>
      <c r="D16" s="6">
        <v>424</v>
      </c>
      <c r="E16" s="6">
        <v>37</v>
      </c>
      <c r="F16" s="6">
        <v>387</v>
      </c>
      <c r="G16" s="6">
        <v>33</v>
      </c>
      <c r="H16" s="24">
        <v>507</v>
      </c>
      <c r="I16" s="6">
        <v>474</v>
      </c>
      <c r="J16" s="6">
        <v>51</v>
      </c>
      <c r="K16" s="6">
        <v>423</v>
      </c>
      <c r="L16" s="6">
        <v>33</v>
      </c>
      <c r="M16" s="41"/>
    </row>
    <row r="17" spans="1:13" ht="16.5" x14ac:dyDescent="0.3">
      <c r="A17" s="5">
        <v>3110707</v>
      </c>
      <c r="B17" s="5" t="s">
        <v>57</v>
      </c>
      <c r="C17" s="6">
        <v>162</v>
      </c>
      <c r="D17" s="6">
        <v>127</v>
      </c>
      <c r="E17" s="6">
        <v>41</v>
      </c>
      <c r="F17" s="6">
        <v>86</v>
      </c>
      <c r="G17" s="6">
        <v>35</v>
      </c>
      <c r="H17" s="24">
        <v>161</v>
      </c>
      <c r="I17" s="6">
        <v>95</v>
      </c>
      <c r="J17" s="6">
        <v>5</v>
      </c>
      <c r="K17" s="6">
        <v>90</v>
      </c>
      <c r="L17" s="6">
        <v>66</v>
      </c>
      <c r="M17" s="41"/>
    </row>
    <row r="18" spans="1:13" ht="16.5" x14ac:dyDescent="0.3">
      <c r="A18" s="5">
        <v>3110905</v>
      </c>
      <c r="B18" s="5" t="s">
        <v>58</v>
      </c>
      <c r="C18" s="6">
        <v>229</v>
      </c>
      <c r="D18" s="6">
        <v>167</v>
      </c>
      <c r="E18" s="6">
        <v>29</v>
      </c>
      <c r="F18" s="6">
        <v>138</v>
      </c>
      <c r="G18" s="6">
        <v>62</v>
      </c>
      <c r="H18" s="24">
        <v>218</v>
      </c>
      <c r="I18" s="6">
        <v>142</v>
      </c>
      <c r="J18" s="6">
        <v>56</v>
      </c>
      <c r="K18" s="6">
        <v>86</v>
      </c>
      <c r="L18" s="6">
        <v>76</v>
      </c>
      <c r="M18" s="41"/>
    </row>
    <row r="19" spans="1:13" ht="16.5" x14ac:dyDescent="0.3">
      <c r="A19" s="5">
        <v>3111200</v>
      </c>
      <c r="B19" s="5" t="s">
        <v>59</v>
      </c>
      <c r="C19" s="6">
        <v>836</v>
      </c>
      <c r="D19" s="6">
        <v>684</v>
      </c>
      <c r="E19" s="6">
        <v>103</v>
      </c>
      <c r="F19" s="6">
        <v>581</v>
      </c>
      <c r="G19" s="6">
        <v>152</v>
      </c>
      <c r="H19" s="24">
        <v>769</v>
      </c>
      <c r="I19" s="6">
        <v>694</v>
      </c>
      <c r="J19" s="6">
        <v>116</v>
      </c>
      <c r="K19" s="6">
        <v>578</v>
      </c>
      <c r="L19" s="6">
        <v>75</v>
      </c>
      <c r="M19" s="41"/>
    </row>
    <row r="20" spans="1:13" ht="16.5" x14ac:dyDescent="0.3">
      <c r="A20" s="5">
        <v>3111309</v>
      </c>
      <c r="B20" s="5" t="s">
        <v>60</v>
      </c>
      <c r="C20" s="6">
        <v>259</v>
      </c>
      <c r="D20" s="6">
        <v>227</v>
      </c>
      <c r="E20" s="6">
        <v>19</v>
      </c>
      <c r="F20" s="6">
        <v>208</v>
      </c>
      <c r="G20" s="6">
        <v>32</v>
      </c>
      <c r="H20" s="24">
        <v>336</v>
      </c>
      <c r="I20" s="6">
        <v>309</v>
      </c>
      <c r="J20" s="6">
        <v>8</v>
      </c>
      <c r="K20" s="6">
        <v>301</v>
      </c>
      <c r="L20" s="6">
        <v>27</v>
      </c>
      <c r="M20" s="41"/>
    </row>
    <row r="21" spans="1:13" ht="16.5" x14ac:dyDescent="0.3">
      <c r="A21" s="5">
        <v>3111606</v>
      </c>
      <c r="B21" s="5" t="s">
        <v>61</v>
      </c>
      <c r="C21" s="6">
        <v>793</v>
      </c>
      <c r="D21" s="6">
        <v>736</v>
      </c>
      <c r="E21" s="6">
        <v>0</v>
      </c>
      <c r="F21" s="6">
        <v>736</v>
      </c>
      <c r="G21" s="6">
        <v>57</v>
      </c>
      <c r="H21" s="24">
        <v>869</v>
      </c>
      <c r="I21" s="6">
        <v>839</v>
      </c>
      <c r="J21" s="6">
        <v>24</v>
      </c>
      <c r="K21" s="6">
        <v>815</v>
      </c>
      <c r="L21" s="6">
        <v>30</v>
      </c>
      <c r="M21" s="41"/>
    </row>
    <row r="22" spans="1:13" ht="16.5" x14ac:dyDescent="0.3">
      <c r="A22" s="5">
        <v>3111903</v>
      </c>
      <c r="B22" s="5" t="s">
        <v>62</v>
      </c>
      <c r="C22" s="6">
        <v>76</v>
      </c>
      <c r="D22" s="6">
        <v>74</v>
      </c>
      <c r="E22" s="6">
        <v>12</v>
      </c>
      <c r="F22" s="6">
        <v>62</v>
      </c>
      <c r="G22" s="6">
        <v>2</v>
      </c>
      <c r="H22" s="24">
        <v>108</v>
      </c>
      <c r="I22" s="6">
        <v>108</v>
      </c>
      <c r="J22" s="6">
        <v>17</v>
      </c>
      <c r="K22" s="6">
        <v>91</v>
      </c>
      <c r="L22" s="6">
        <v>0</v>
      </c>
      <c r="M22" s="41"/>
    </row>
    <row r="23" spans="1:13" ht="16.5" x14ac:dyDescent="0.3">
      <c r="A23" s="5">
        <v>3112000</v>
      </c>
      <c r="B23" s="5" t="s">
        <v>63</v>
      </c>
      <c r="C23" s="6">
        <v>361</v>
      </c>
      <c r="D23" s="6">
        <v>314</v>
      </c>
      <c r="E23" s="6">
        <v>74</v>
      </c>
      <c r="F23" s="6">
        <v>240</v>
      </c>
      <c r="G23" s="6">
        <v>47</v>
      </c>
      <c r="H23" s="24">
        <v>423</v>
      </c>
      <c r="I23" s="6">
        <v>418</v>
      </c>
      <c r="J23" s="6">
        <v>163</v>
      </c>
      <c r="K23" s="6">
        <v>255</v>
      </c>
      <c r="L23" s="6">
        <v>5</v>
      </c>
      <c r="M23" s="41"/>
    </row>
    <row r="24" spans="1:13" ht="16.5" x14ac:dyDescent="0.3">
      <c r="A24" s="5">
        <v>3112406</v>
      </c>
      <c r="B24" s="5" t="s">
        <v>64</v>
      </c>
      <c r="C24" s="6">
        <v>151</v>
      </c>
      <c r="D24" s="6">
        <v>127</v>
      </c>
      <c r="E24" s="6">
        <v>0</v>
      </c>
      <c r="F24" s="6">
        <v>127</v>
      </c>
      <c r="G24" s="6">
        <v>24</v>
      </c>
      <c r="H24" s="24">
        <v>199</v>
      </c>
      <c r="I24" s="6">
        <v>166</v>
      </c>
      <c r="J24" s="6">
        <v>0</v>
      </c>
      <c r="K24" s="6">
        <v>166</v>
      </c>
      <c r="L24" s="6">
        <v>33</v>
      </c>
      <c r="M24" s="41"/>
    </row>
    <row r="25" spans="1:13" ht="16.5" x14ac:dyDescent="0.3">
      <c r="A25" s="5">
        <v>3112802</v>
      </c>
      <c r="B25" s="5" t="s">
        <v>65</v>
      </c>
      <c r="C25" s="6">
        <v>136</v>
      </c>
      <c r="D25" s="6">
        <v>110</v>
      </c>
      <c r="E25" s="6">
        <v>33</v>
      </c>
      <c r="F25" s="6">
        <v>77</v>
      </c>
      <c r="G25" s="6">
        <v>26</v>
      </c>
      <c r="H25" s="24">
        <v>186</v>
      </c>
      <c r="I25" s="6">
        <v>104</v>
      </c>
      <c r="J25" s="6">
        <v>0</v>
      </c>
      <c r="K25" s="6">
        <v>104</v>
      </c>
      <c r="L25" s="6">
        <v>82</v>
      </c>
      <c r="M25" s="41"/>
    </row>
    <row r="26" spans="1:13" ht="16.5" x14ac:dyDescent="0.3">
      <c r="A26" s="5">
        <v>3113909</v>
      </c>
      <c r="B26" s="5" t="s">
        <v>66</v>
      </c>
      <c r="C26" s="6">
        <v>296</v>
      </c>
      <c r="D26" s="6">
        <v>285</v>
      </c>
      <c r="E26" s="6">
        <v>10</v>
      </c>
      <c r="F26" s="6">
        <v>275</v>
      </c>
      <c r="G26" s="6">
        <v>11</v>
      </c>
      <c r="H26" s="24">
        <v>329</v>
      </c>
      <c r="I26" s="6">
        <v>307</v>
      </c>
      <c r="J26" s="6">
        <v>0</v>
      </c>
      <c r="K26" s="6">
        <v>307</v>
      </c>
      <c r="L26" s="6">
        <v>22</v>
      </c>
      <c r="M26" s="41"/>
    </row>
    <row r="27" spans="1:13" ht="16.5" x14ac:dyDescent="0.3">
      <c r="A27" s="5">
        <v>3114402</v>
      </c>
      <c r="B27" s="5" t="s">
        <v>67</v>
      </c>
      <c r="C27" s="6">
        <v>266</v>
      </c>
      <c r="D27" s="6">
        <v>215</v>
      </c>
      <c r="E27" s="6">
        <v>15</v>
      </c>
      <c r="F27" s="6">
        <v>200</v>
      </c>
      <c r="G27" s="6">
        <v>51</v>
      </c>
      <c r="H27" s="24">
        <v>368</v>
      </c>
      <c r="I27" s="6">
        <v>368</v>
      </c>
      <c r="J27" s="6">
        <v>52</v>
      </c>
      <c r="K27" s="6">
        <v>316</v>
      </c>
      <c r="L27" s="6">
        <v>0</v>
      </c>
      <c r="M27" s="41"/>
    </row>
    <row r="28" spans="1:13" ht="16.5" x14ac:dyDescent="0.3">
      <c r="A28" s="5">
        <v>3114600</v>
      </c>
      <c r="B28" s="5" t="s">
        <v>68</v>
      </c>
      <c r="C28" s="6">
        <v>99</v>
      </c>
      <c r="D28" s="6">
        <v>69</v>
      </c>
      <c r="E28" s="6">
        <v>6</v>
      </c>
      <c r="F28" s="6">
        <v>63</v>
      </c>
      <c r="G28" s="6">
        <v>30</v>
      </c>
      <c r="H28" s="24">
        <v>114</v>
      </c>
      <c r="I28" s="6">
        <v>114</v>
      </c>
      <c r="J28" s="6">
        <v>14</v>
      </c>
      <c r="K28" s="6">
        <v>100</v>
      </c>
      <c r="L28" s="6">
        <v>0</v>
      </c>
      <c r="M28" s="41"/>
    </row>
    <row r="29" spans="1:13" ht="16.5" x14ac:dyDescent="0.3">
      <c r="A29" s="5">
        <v>3114709</v>
      </c>
      <c r="B29" s="5" t="s">
        <v>69</v>
      </c>
      <c r="C29" s="6">
        <v>79</v>
      </c>
      <c r="D29" s="6">
        <v>77</v>
      </c>
      <c r="E29" s="6">
        <v>3</v>
      </c>
      <c r="F29" s="6">
        <v>74</v>
      </c>
      <c r="G29" s="6">
        <v>2</v>
      </c>
      <c r="H29" s="24">
        <v>32</v>
      </c>
      <c r="I29" s="6">
        <v>32</v>
      </c>
      <c r="J29" s="6">
        <v>0</v>
      </c>
      <c r="K29" s="6">
        <v>32</v>
      </c>
      <c r="L29" s="6">
        <v>0</v>
      </c>
      <c r="M29" s="41"/>
    </row>
    <row r="30" spans="1:13" ht="16.5" x14ac:dyDescent="0.3">
      <c r="A30" s="5">
        <v>3115102</v>
      </c>
      <c r="B30" s="5" t="s">
        <v>70</v>
      </c>
      <c r="C30" s="6">
        <v>392</v>
      </c>
      <c r="D30" s="6">
        <v>364</v>
      </c>
      <c r="E30" s="6">
        <v>15</v>
      </c>
      <c r="F30" s="6">
        <v>349</v>
      </c>
      <c r="G30" s="6">
        <v>28</v>
      </c>
      <c r="H30" s="24">
        <v>343</v>
      </c>
      <c r="I30" s="6">
        <v>278</v>
      </c>
      <c r="J30" s="6">
        <v>50</v>
      </c>
      <c r="K30" s="6">
        <v>228</v>
      </c>
      <c r="L30" s="6">
        <v>65</v>
      </c>
      <c r="M30" s="41"/>
    </row>
    <row r="31" spans="1:13" ht="16.5" x14ac:dyDescent="0.3">
      <c r="A31" s="5">
        <v>3116407</v>
      </c>
      <c r="B31" s="5" t="s">
        <v>71</v>
      </c>
      <c r="C31" s="6">
        <v>85</v>
      </c>
      <c r="D31" s="6">
        <v>57</v>
      </c>
      <c r="E31" s="6">
        <v>0</v>
      </c>
      <c r="F31" s="6">
        <v>57</v>
      </c>
      <c r="G31" s="6">
        <v>28</v>
      </c>
      <c r="H31" s="24">
        <v>134</v>
      </c>
      <c r="I31" s="6">
        <v>107</v>
      </c>
      <c r="J31" s="6">
        <v>8</v>
      </c>
      <c r="K31" s="6">
        <v>99</v>
      </c>
      <c r="L31" s="6">
        <v>27</v>
      </c>
      <c r="M31" s="41"/>
    </row>
    <row r="32" spans="1:13" ht="16.5" x14ac:dyDescent="0.3">
      <c r="A32" s="5">
        <v>3117108</v>
      </c>
      <c r="B32" s="5" t="s">
        <v>72</v>
      </c>
      <c r="C32" s="6">
        <v>251</v>
      </c>
      <c r="D32" s="6">
        <v>170</v>
      </c>
      <c r="E32" s="6">
        <v>8</v>
      </c>
      <c r="F32" s="6">
        <v>162</v>
      </c>
      <c r="G32" s="6">
        <v>81</v>
      </c>
      <c r="H32" s="24">
        <v>255</v>
      </c>
      <c r="I32" s="6">
        <v>224</v>
      </c>
      <c r="J32" s="6">
        <v>17</v>
      </c>
      <c r="K32" s="6">
        <v>207</v>
      </c>
      <c r="L32" s="6">
        <v>31</v>
      </c>
      <c r="M32" s="41"/>
    </row>
    <row r="33" spans="1:13" ht="16.5" x14ac:dyDescent="0.3">
      <c r="A33" s="5">
        <v>3118700</v>
      </c>
      <c r="B33" s="5" t="s">
        <v>73</v>
      </c>
      <c r="C33" s="6">
        <v>104</v>
      </c>
      <c r="D33" s="6">
        <v>104</v>
      </c>
      <c r="E33" s="6">
        <v>4</v>
      </c>
      <c r="F33" s="6">
        <v>100</v>
      </c>
      <c r="G33" s="6">
        <v>0</v>
      </c>
      <c r="H33" s="24">
        <v>212</v>
      </c>
      <c r="I33" s="6">
        <v>192</v>
      </c>
      <c r="J33" s="6">
        <v>18</v>
      </c>
      <c r="K33" s="6">
        <v>174</v>
      </c>
      <c r="L33" s="6">
        <v>20</v>
      </c>
      <c r="M33" s="41"/>
    </row>
    <row r="34" spans="1:13" ht="16.5" x14ac:dyDescent="0.3">
      <c r="A34" s="5">
        <v>3119005</v>
      </c>
      <c r="B34" s="5" t="s">
        <v>74</v>
      </c>
      <c r="C34" s="6">
        <v>65</v>
      </c>
      <c r="D34" s="6">
        <v>48</v>
      </c>
      <c r="E34" s="6">
        <v>17</v>
      </c>
      <c r="F34" s="6">
        <v>31</v>
      </c>
      <c r="G34" s="6">
        <v>17</v>
      </c>
      <c r="H34" s="24">
        <v>85</v>
      </c>
      <c r="I34" s="6">
        <v>85</v>
      </c>
      <c r="J34" s="6">
        <v>29</v>
      </c>
      <c r="K34" s="6">
        <v>56</v>
      </c>
      <c r="L34" s="6">
        <v>0</v>
      </c>
      <c r="M34" s="41"/>
    </row>
    <row r="35" spans="1:13" ht="16.5" x14ac:dyDescent="0.3">
      <c r="A35" s="5">
        <v>3120201</v>
      </c>
      <c r="B35" s="5" t="s">
        <v>75</v>
      </c>
      <c r="C35" s="6">
        <v>343</v>
      </c>
      <c r="D35" s="6">
        <v>298</v>
      </c>
      <c r="E35" s="6">
        <v>58</v>
      </c>
      <c r="F35" s="6">
        <v>240</v>
      </c>
      <c r="G35" s="6">
        <v>45</v>
      </c>
      <c r="H35" s="24">
        <v>231</v>
      </c>
      <c r="I35" s="6">
        <v>231</v>
      </c>
      <c r="J35" s="6">
        <v>60</v>
      </c>
      <c r="K35" s="6">
        <v>171</v>
      </c>
      <c r="L35" s="6">
        <v>0</v>
      </c>
      <c r="M35" s="41"/>
    </row>
    <row r="36" spans="1:13" ht="16.5" x14ac:dyDescent="0.3">
      <c r="A36" s="5">
        <v>3121209</v>
      </c>
      <c r="B36" s="5" t="s">
        <v>76</v>
      </c>
      <c r="C36" s="6">
        <v>143</v>
      </c>
      <c r="D36" s="6">
        <v>124</v>
      </c>
      <c r="E36" s="6">
        <v>39</v>
      </c>
      <c r="F36" s="6">
        <v>85</v>
      </c>
      <c r="G36" s="6">
        <v>19</v>
      </c>
      <c r="H36" s="24">
        <v>122</v>
      </c>
      <c r="I36" s="6">
        <v>115</v>
      </c>
      <c r="J36" s="6">
        <v>28</v>
      </c>
      <c r="K36" s="6">
        <v>87</v>
      </c>
      <c r="L36" s="6">
        <v>7</v>
      </c>
      <c r="M36" s="41"/>
    </row>
    <row r="37" spans="1:13" ht="16.5" x14ac:dyDescent="0.3">
      <c r="A37" s="5">
        <v>3122405</v>
      </c>
      <c r="B37" s="5" t="s">
        <v>77</v>
      </c>
      <c r="C37" s="6">
        <v>126</v>
      </c>
      <c r="D37" s="6">
        <v>108</v>
      </c>
      <c r="E37" s="6">
        <v>16</v>
      </c>
      <c r="F37" s="6">
        <v>92</v>
      </c>
      <c r="G37" s="6">
        <v>18</v>
      </c>
      <c r="H37" s="24">
        <v>152</v>
      </c>
      <c r="I37" s="6">
        <v>126</v>
      </c>
      <c r="J37" s="6">
        <v>25</v>
      </c>
      <c r="K37" s="6">
        <v>101</v>
      </c>
      <c r="L37" s="6">
        <v>26</v>
      </c>
      <c r="M37" s="41"/>
    </row>
    <row r="38" spans="1:13" ht="16.5" x14ac:dyDescent="0.3">
      <c r="A38" s="5">
        <v>3123403</v>
      </c>
      <c r="B38" s="5" t="s">
        <v>78</v>
      </c>
      <c r="C38" s="6">
        <v>19</v>
      </c>
      <c r="D38" s="6">
        <v>19</v>
      </c>
      <c r="E38" s="6">
        <v>0</v>
      </c>
      <c r="F38" s="6">
        <v>19</v>
      </c>
      <c r="G38" s="6">
        <v>0</v>
      </c>
      <c r="H38" s="24">
        <v>29</v>
      </c>
      <c r="I38" s="6">
        <v>29</v>
      </c>
      <c r="J38" s="6">
        <v>13</v>
      </c>
      <c r="K38" s="6">
        <v>16</v>
      </c>
      <c r="L38" s="6">
        <v>0</v>
      </c>
      <c r="M38" s="41"/>
    </row>
    <row r="39" spans="1:13" ht="16.5" x14ac:dyDescent="0.3">
      <c r="A39" s="5">
        <v>3123601</v>
      </c>
      <c r="B39" s="5" t="s">
        <v>79</v>
      </c>
      <c r="C39" s="6">
        <v>328</v>
      </c>
      <c r="D39" s="6">
        <v>300</v>
      </c>
      <c r="E39" s="6">
        <v>0</v>
      </c>
      <c r="F39" s="6">
        <v>300</v>
      </c>
      <c r="G39" s="6">
        <v>28</v>
      </c>
      <c r="H39" s="24">
        <v>270</v>
      </c>
      <c r="I39" s="6">
        <v>229</v>
      </c>
      <c r="J39" s="6">
        <v>34</v>
      </c>
      <c r="K39" s="6">
        <v>195</v>
      </c>
      <c r="L39" s="6">
        <v>41</v>
      </c>
      <c r="M39" s="41"/>
    </row>
    <row r="40" spans="1:13" ht="16.5" x14ac:dyDescent="0.3">
      <c r="A40" s="5">
        <v>3125200</v>
      </c>
      <c r="B40" s="5" t="s">
        <v>80</v>
      </c>
      <c r="C40" s="6">
        <v>89</v>
      </c>
      <c r="D40" s="6">
        <v>70</v>
      </c>
      <c r="E40" s="6">
        <v>8</v>
      </c>
      <c r="F40" s="6">
        <v>62</v>
      </c>
      <c r="G40" s="6">
        <v>19</v>
      </c>
      <c r="H40" s="24">
        <v>39</v>
      </c>
      <c r="I40" s="6">
        <v>39</v>
      </c>
      <c r="J40" s="6">
        <v>0</v>
      </c>
      <c r="K40" s="6">
        <v>39</v>
      </c>
      <c r="L40" s="6">
        <v>0</v>
      </c>
      <c r="M40" s="41"/>
    </row>
    <row r="41" spans="1:13" ht="16.5" x14ac:dyDescent="0.3">
      <c r="A41" s="5">
        <v>3126307</v>
      </c>
      <c r="B41" s="5" t="s">
        <v>81</v>
      </c>
      <c r="C41" s="6">
        <v>133</v>
      </c>
      <c r="D41" s="6">
        <v>124</v>
      </c>
      <c r="E41" s="6">
        <v>19</v>
      </c>
      <c r="F41" s="6">
        <v>105</v>
      </c>
      <c r="G41" s="6">
        <v>9</v>
      </c>
      <c r="H41" s="24">
        <v>103</v>
      </c>
      <c r="I41" s="6">
        <v>99</v>
      </c>
      <c r="J41" s="6">
        <v>28</v>
      </c>
      <c r="K41" s="6">
        <v>71</v>
      </c>
      <c r="L41" s="6">
        <v>4</v>
      </c>
      <c r="M41" s="41"/>
    </row>
    <row r="42" spans="1:13" ht="16.5" x14ac:dyDescent="0.3">
      <c r="A42" s="5">
        <v>3128105</v>
      </c>
      <c r="B42" s="5" t="s">
        <v>82</v>
      </c>
      <c r="C42" s="6">
        <v>367</v>
      </c>
      <c r="D42" s="6">
        <v>286</v>
      </c>
      <c r="E42" s="6">
        <v>21</v>
      </c>
      <c r="F42" s="6">
        <v>265</v>
      </c>
      <c r="G42" s="6">
        <v>81</v>
      </c>
      <c r="H42" s="24">
        <v>351</v>
      </c>
      <c r="I42" s="6">
        <v>283</v>
      </c>
      <c r="J42" s="6">
        <v>23</v>
      </c>
      <c r="K42" s="6">
        <v>260</v>
      </c>
      <c r="L42" s="6">
        <v>68</v>
      </c>
      <c r="M42" s="41"/>
    </row>
    <row r="43" spans="1:13" ht="16.5" x14ac:dyDescent="0.3">
      <c r="A43" s="5">
        <v>3128303</v>
      </c>
      <c r="B43" s="5" t="s">
        <v>83</v>
      </c>
      <c r="C43" s="6">
        <v>388</v>
      </c>
      <c r="D43" s="6">
        <v>274</v>
      </c>
      <c r="E43" s="6">
        <v>52</v>
      </c>
      <c r="F43" s="6">
        <v>222</v>
      </c>
      <c r="G43" s="6">
        <v>114</v>
      </c>
      <c r="H43" s="24">
        <v>308</v>
      </c>
      <c r="I43" s="6">
        <v>226</v>
      </c>
      <c r="J43" s="6">
        <v>8</v>
      </c>
      <c r="K43" s="6">
        <v>218</v>
      </c>
      <c r="L43" s="6">
        <v>82</v>
      </c>
      <c r="M43" s="41"/>
    </row>
    <row r="44" spans="1:13" ht="16.5" x14ac:dyDescent="0.3">
      <c r="A44" s="5">
        <v>3128709</v>
      </c>
      <c r="B44" s="5" t="s">
        <v>84</v>
      </c>
      <c r="C44" s="6">
        <v>865</v>
      </c>
      <c r="D44" s="6">
        <v>507</v>
      </c>
      <c r="E44" s="6">
        <v>69</v>
      </c>
      <c r="F44" s="6">
        <v>438</v>
      </c>
      <c r="G44" s="6">
        <v>358</v>
      </c>
      <c r="H44" s="24">
        <v>689</v>
      </c>
      <c r="I44" s="6">
        <v>531</v>
      </c>
      <c r="J44" s="6">
        <v>68</v>
      </c>
      <c r="K44" s="6">
        <v>463</v>
      </c>
      <c r="L44" s="6">
        <v>158</v>
      </c>
      <c r="M44" s="41"/>
    </row>
    <row r="45" spans="1:13" ht="16.5" x14ac:dyDescent="0.3">
      <c r="A45" s="5">
        <v>3129707</v>
      </c>
      <c r="B45" s="5" t="s">
        <v>85</v>
      </c>
      <c r="C45" s="6">
        <v>209</v>
      </c>
      <c r="D45" s="6">
        <v>172</v>
      </c>
      <c r="E45" s="6">
        <v>25</v>
      </c>
      <c r="F45" s="6">
        <v>147</v>
      </c>
      <c r="G45" s="6">
        <v>37</v>
      </c>
      <c r="H45" s="24">
        <v>191</v>
      </c>
      <c r="I45" s="6">
        <v>167</v>
      </c>
      <c r="J45" s="6">
        <v>16</v>
      </c>
      <c r="K45" s="6">
        <v>151</v>
      </c>
      <c r="L45" s="6">
        <v>24</v>
      </c>
      <c r="M45" s="41"/>
    </row>
    <row r="46" spans="1:13" ht="16.5" x14ac:dyDescent="0.3">
      <c r="A46" s="5">
        <v>3130002</v>
      </c>
      <c r="B46" s="5" t="s">
        <v>86</v>
      </c>
      <c r="C46" s="6">
        <v>31</v>
      </c>
      <c r="D46" s="6">
        <v>31</v>
      </c>
      <c r="E46" s="6">
        <v>0</v>
      </c>
      <c r="F46" s="6">
        <v>31</v>
      </c>
      <c r="G46" s="6">
        <v>0</v>
      </c>
      <c r="H46" s="24">
        <v>26</v>
      </c>
      <c r="I46" s="6">
        <v>26</v>
      </c>
      <c r="J46" s="6">
        <v>19</v>
      </c>
      <c r="K46" s="6">
        <v>7</v>
      </c>
      <c r="L46" s="6">
        <v>0</v>
      </c>
      <c r="M46" s="41"/>
    </row>
    <row r="47" spans="1:13" ht="16.5" x14ac:dyDescent="0.3">
      <c r="A47" s="5">
        <v>3130408</v>
      </c>
      <c r="B47" s="5" t="s">
        <v>87</v>
      </c>
      <c r="C47" s="6">
        <v>131</v>
      </c>
      <c r="D47" s="6">
        <v>110</v>
      </c>
      <c r="E47" s="6">
        <v>6</v>
      </c>
      <c r="F47" s="6">
        <v>104</v>
      </c>
      <c r="G47" s="6">
        <v>21</v>
      </c>
      <c r="H47" s="24">
        <v>128</v>
      </c>
      <c r="I47" s="6">
        <v>128</v>
      </c>
      <c r="J47" s="6">
        <v>30</v>
      </c>
      <c r="K47" s="6">
        <v>98</v>
      </c>
      <c r="L47" s="6">
        <v>0</v>
      </c>
      <c r="M47" s="41"/>
    </row>
    <row r="48" spans="1:13" ht="16.5" x14ac:dyDescent="0.3">
      <c r="A48" s="5">
        <v>3130507</v>
      </c>
      <c r="B48" s="5" t="s">
        <v>88</v>
      </c>
      <c r="C48" s="6">
        <v>227</v>
      </c>
      <c r="D48" s="6">
        <v>204</v>
      </c>
      <c r="E48" s="6">
        <v>32</v>
      </c>
      <c r="F48" s="6">
        <v>172</v>
      </c>
      <c r="G48" s="6">
        <v>23</v>
      </c>
      <c r="H48" s="24">
        <v>112</v>
      </c>
      <c r="I48" s="6">
        <v>112</v>
      </c>
      <c r="J48" s="6">
        <v>0</v>
      </c>
      <c r="K48" s="6">
        <v>112</v>
      </c>
      <c r="L48" s="6">
        <v>0</v>
      </c>
      <c r="M48" s="41"/>
    </row>
    <row r="49" spans="1:13" ht="16.5" x14ac:dyDescent="0.3">
      <c r="A49" s="5">
        <v>3130804</v>
      </c>
      <c r="B49" s="5" t="s">
        <v>89</v>
      </c>
      <c r="C49" s="6">
        <v>102</v>
      </c>
      <c r="D49" s="6">
        <v>76</v>
      </c>
      <c r="E49" s="6">
        <v>8</v>
      </c>
      <c r="F49" s="6">
        <v>68</v>
      </c>
      <c r="G49" s="6">
        <v>26</v>
      </c>
      <c r="H49" s="24">
        <v>25</v>
      </c>
      <c r="I49" s="6">
        <v>25</v>
      </c>
      <c r="J49" s="6">
        <v>0</v>
      </c>
      <c r="K49" s="6">
        <v>25</v>
      </c>
      <c r="L49" s="6">
        <v>0</v>
      </c>
      <c r="M49" s="41"/>
    </row>
    <row r="50" spans="1:13" ht="16.5" x14ac:dyDescent="0.3">
      <c r="A50" s="5">
        <v>3132909</v>
      </c>
      <c r="B50" s="5" t="s">
        <v>90</v>
      </c>
      <c r="C50" s="6">
        <v>209</v>
      </c>
      <c r="D50" s="6">
        <v>121</v>
      </c>
      <c r="E50" s="6">
        <v>12</v>
      </c>
      <c r="F50" s="6">
        <v>109</v>
      </c>
      <c r="G50" s="6">
        <v>88</v>
      </c>
      <c r="H50" s="24">
        <v>153</v>
      </c>
      <c r="I50" s="6">
        <v>114</v>
      </c>
      <c r="J50" s="6">
        <v>3</v>
      </c>
      <c r="K50" s="6">
        <v>111</v>
      </c>
      <c r="L50" s="6">
        <v>39</v>
      </c>
      <c r="M50" s="41"/>
    </row>
    <row r="51" spans="1:13" ht="16.5" x14ac:dyDescent="0.3">
      <c r="A51" s="5">
        <v>3133758</v>
      </c>
      <c r="B51" s="5" t="s">
        <v>91</v>
      </c>
      <c r="C51" s="6">
        <v>261</v>
      </c>
      <c r="D51" s="6">
        <v>161</v>
      </c>
      <c r="E51" s="6">
        <v>5</v>
      </c>
      <c r="F51" s="6">
        <v>156</v>
      </c>
      <c r="G51" s="6">
        <v>100</v>
      </c>
      <c r="H51" s="24">
        <v>201</v>
      </c>
      <c r="I51" s="6">
        <v>161</v>
      </c>
      <c r="J51" s="6">
        <v>0</v>
      </c>
      <c r="K51" s="6">
        <v>161</v>
      </c>
      <c r="L51" s="6">
        <v>40</v>
      </c>
      <c r="M51" s="41"/>
    </row>
    <row r="52" spans="1:13" ht="16.5" x14ac:dyDescent="0.3">
      <c r="A52" s="5">
        <v>3134301</v>
      </c>
      <c r="B52" s="5" t="s">
        <v>92</v>
      </c>
      <c r="C52" s="6">
        <v>66</v>
      </c>
      <c r="D52" s="6">
        <v>65</v>
      </c>
      <c r="E52" s="6">
        <v>16</v>
      </c>
      <c r="F52" s="6">
        <v>49</v>
      </c>
      <c r="G52" s="6">
        <v>1</v>
      </c>
      <c r="H52" s="24">
        <v>82</v>
      </c>
      <c r="I52" s="6">
        <v>77</v>
      </c>
      <c r="J52" s="6">
        <v>12</v>
      </c>
      <c r="K52" s="6">
        <v>65</v>
      </c>
      <c r="L52" s="6">
        <v>5</v>
      </c>
      <c r="M52" s="41"/>
    </row>
    <row r="53" spans="1:13" ht="16.5" x14ac:dyDescent="0.3">
      <c r="A53" s="5">
        <v>3134509</v>
      </c>
      <c r="B53" s="5" t="s">
        <v>93</v>
      </c>
      <c r="C53" s="6">
        <v>115</v>
      </c>
      <c r="D53" s="6">
        <v>115</v>
      </c>
      <c r="E53" s="6">
        <v>3</v>
      </c>
      <c r="F53" s="6">
        <v>112</v>
      </c>
      <c r="G53" s="6">
        <v>0</v>
      </c>
      <c r="H53" s="24">
        <v>171</v>
      </c>
      <c r="I53" s="6">
        <v>138</v>
      </c>
      <c r="J53" s="6">
        <v>4</v>
      </c>
      <c r="K53" s="6">
        <v>134</v>
      </c>
      <c r="L53" s="6">
        <v>33</v>
      </c>
      <c r="M53" s="41"/>
    </row>
    <row r="54" spans="1:13" ht="16.5" x14ac:dyDescent="0.3">
      <c r="A54" s="5">
        <v>3134806</v>
      </c>
      <c r="B54" s="5" t="s">
        <v>94</v>
      </c>
      <c r="C54" s="6">
        <v>189</v>
      </c>
      <c r="D54" s="6">
        <v>176</v>
      </c>
      <c r="E54" s="6">
        <v>6</v>
      </c>
      <c r="F54" s="6">
        <v>170</v>
      </c>
      <c r="G54" s="6">
        <v>13</v>
      </c>
      <c r="H54" s="24">
        <v>225</v>
      </c>
      <c r="I54" s="6">
        <v>209</v>
      </c>
      <c r="J54" s="6">
        <v>14</v>
      </c>
      <c r="K54" s="6">
        <v>195</v>
      </c>
      <c r="L54" s="6">
        <v>16</v>
      </c>
      <c r="M54" s="41"/>
    </row>
    <row r="55" spans="1:13" ht="16.5" x14ac:dyDescent="0.3">
      <c r="A55" s="5">
        <v>3136900</v>
      </c>
      <c r="B55" s="5" t="s">
        <v>95</v>
      </c>
      <c r="C55" s="6">
        <v>171</v>
      </c>
      <c r="D55" s="6">
        <v>133</v>
      </c>
      <c r="E55" s="6">
        <v>12</v>
      </c>
      <c r="F55" s="6">
        <v>121</v>
      </c>
      <c r="G55" s="6">
        <v>38</v>
      </c>
      <c r="H55" s="24">
        <v>137</v>
      </c>
      <c r="I55" s="6">
        <v>98</v>
      </c>
      <c r="J55" s="6">
        <v>0</v>
      </c>
      <c r="K55" s="6">
        <v>98</v>
      </c>
      <c r="L55" s="6">
        <v>39</v>
      </c>
      <c r="M55" s="41"/>
    </row>
    <row r="56" spans="1:13" ht="16.5" x14ac:dyDescent="0.3">
      <c r="A56" s="5">
        <v>3138203</v>
      </c>
      <c r="B56" s="5" t="s">
        <v>96</v>
      </c>
      <c r="C56" s="6">
        <v>2057</v>
      </c>
      <c r="D56" s="6">
        <v>1710</v>
      </c>
      <c r="E56" s="6">
        <v>548</v>
      </c>
      <c r="F56" s="6">
        <v>1162</v>
      </c>
      <c r="G56" s="6">
        <v>347</v>
      </c>
      <c r="H56" s="24">
        <v>2258</v>
      </c>
      <c r="I56" s="6">
        <v>1580</v>
      </c>
      <c r="J56" s="6">
        <v>406</v>
      </c>
      <c r="K56" s="6">
        <v>1174</v>
      </c>
      <c r="L56" s="6">
        <v>678</v>
      </c>
      <c r="M56" s="41"/>
    </row>
    <row r="57" spans="1:13" ht="16.5" x14ac:dyDescent="0.3">
      <c r="A57" s="5">
        <v>3138708</v>
      </c>
      <c r="B57" s="5" t="s">
        <v>97</v>
      </c>
      <c r="C57" s="6">
        <v>83</v>
      </c>
      <c r="D57" s="6">
        <v>65</v>
      </c>
      <c r="E57" s="6">
        <v>13</v>
      </c>
      <c r="F57" s="6">
        <v>52</v>
      </c>
      <c r="G57" s="6">
        <v>18</v>
      </c>
      <c r="H57" s="24">
        <v>40</v>
      </c>
      <c r="I57" s="6">
        <v>29</v>
      </c>
      <c r="J57" s="6">
        <v>0</v>
      </c>
      <c r="K57" s="6">
        <v>29</v>
      </c>
      <c r="L57" s="6">
        <v>11</v>
      </c>
      <c r="M57" s="41"/>
    </row>
    <row r="58" spans="1:13" ht="16.5" x14ac:dyDescent="0.3">
      <c r="A58" s="5">
        <v>3139003</v>
      </c>
      <c r="B58" s="5" t="s">
        <v>98</v>
      </c>
      <c r="C58" s="6">
        <v>875</v>
      </c>
      <c r="D58" s="6">
        <v>607</v>
      </c>
      <c r="E58" s="6">
        <v>68</v>
      </c>
      <c r="F58" s="6">
        <v>539</v>
      </c>
      <c r="G58" s="6">
        <v>268</v>
      </c>
      <c r="H58" s="24">
        <v>778</v>
      </c>
      <c r="I58" s="6">
        <v>690</v>
      </c>
      <c r="J58" s="6">
        <v>219</v>
      </c>
      <c r="K58" s="6">
        <v>471</v>
      </c>
      <c r="L58" s="6">
        <v>88</v>
      </c>
      <c r="M58" s="41"/>
    </row>
    <row r="59" spans="1:13" ht="16.5" x14ac:dyDescent="0.3">
      <c r="A59" s="5">
        <v>3142601</v>
      </c>
      <c r="B59" s="5" t="s">
        <v>99</v>
      </c>
      <c r="C59" s="6">
        <v>179</v>
      </c>
      <c r="D59" s="6">
        <v>151</v>
      </c>
      <c r="E59" s="6">
        <v>45</v>
      </c>
      <c r="F59" s="6">
        <v>106</v>
      </c>
      <c r="G59" s="6">
        <v>28</v>
      </c>
      <c r="H59" s="24">
        <v>133</v>
      </c>
      <c r="I59" s="6">
        <v>130</v>
      </c>
      <c r="J59" s="6">
        <v>9</v>
      </c>
      <c r="K59" s="6">
        <v>121</v>
      </c>
      <c r="L59" s="6">
        <v>3</v>
      </c>
      <c r="M59" s="41"/>
    </row>
    <row r="60" spans="1:13" ht="16.5" x14ac:dyDescent="0.3">
      <c r="A60" s="5">
        <v>3143005</v>
      </c>
      <c r="B60" s="5" t="s">
        <v>100</v>
      </c>
      <c r="C60" s="6">
        <v>207</v>
      </c>
      <c r="D60" s="6">
        <v>168</v>
      </c>
      <c r="E60" s="6">
        <v>0</v>
      </c>
      <c r="F60" s="6">
        <v>168</v>
      </c>
      <c r="G60" s="6">
        <v>39</v>
      </c>
      <c r="H60" s="24">
        <v>293</v>
      </c>
      <c r="I60" s="6">
        <v>254</v>
      </c>
      <c r="J60" s="6">
        <v>21</v>
      </c>
      <c r="K60" s="6">
        <v>233</v>
      </c>
      <c r="L60" s="6">
        <v>39</v>
      </c>
      <c r="M60" s="41"/>
    </row>
    <row r="61" spans="1:13" ht="16.5" x14ac:dyDescent="0.3">
      <c r="A61" s="5">
        <v>3143203</v>
      </c>
      <c r="B61" s="5" t="s">
        <v>101</v>
      </c>
      <c r="C61" s="6">
        <v>288</v>
      </c>
      <c r="D61" s="6">
        <v>193</v>
      </c>
      <c r="E61" s="6">
        <v>68</v>
      </c>
      <c r="F61" s="6">
        <v>125</v>
      </c>
      <c r="G61" s="6">
        <v>95</v>
      </c>
      <c r="H61" s="24">
        <v>342</v>
      </c>
      <c r="I61" s="6">
        <v>243</v>
      </c>
      <c r="J61" s="6">
        <v>15</v>
      </c>
      <c r="K61" s="6">
        <v>228</v>
      </c>
      <c r="L61" s="6">
        <v>99</v>
      </c>
      <c r="M61" s="41"/>
    </row>
    <row r="62" spans="1:13" ht="16.5" x14ac:dyDescent="0.3">
      <c r="A62" s="5">
        <v>3144102</v>
      </c>
      <c r="B62" s="5" t="s">
        <v>102</v>
      </c>
      <c r="C62" s="6">
        <v>447</v>
      </c>
      <c r="D62" s="6">
        <v>347</v>
      </c>
      <c r="E62" s="6">
        <v>70</v>
      </c>
      <c r="F62" s="6">
        <v>277</v>
      </c>
      <c r="G62" s="6">
        <v>100</v>
      </c>
      <c r="H62" s="24">
        <v>396</v>
      </c>
      <c r="I62" s="6">
        <v>348</v>
      </c>
      <c r="J62" s="6">
        <v>93</v>
      </c>
      <c r="K62" s="6">
        <v>255</v>
      </c>
      <c r="L62" s="6">
        <v>48</v>
      </c>
      <c r="M62" s="41"/>
    </row>
    <row r="63" spans="1:13" ht="16.5" x14ac:dyDescent="0.3">
      <c r="A63" s="5">
        <v>3144607</v>
      </c>
      <c r="B63" s="5" t="s">
        <v>103</v>
      </c>
      <c r="C63" s="6">
        <v>465</v>
      </c>
      <c r="D63" s="6">
        <v>336</v>
      </c>
      <c r="E63" s="6">
        <v>36</v>
      </c>
      <c r="F63" s="6">
        <v>300</v>
      </c>
      <c r="G63" s="6">
        <v>129</v>
      </c>
      <c r="H63" s="24">
        <v>415</v>
      </c>
      <c r="I63" s="6">
        <v>361</v>
      </c>
      <c r="J63" s="6">
        <v>6</v>
      </c>
      <c r="K63" s="6">
        <v>355</v>
      </c>
      <c r="L63" s="6">
        <v>54</v>
      </c>
      <c r="M63" s="41"/>
    </row>
    <row r="64" spans="1:13" ht="16.5" x14ac:dyDescent="0.3">
      <c r="A64" s="5">
        <v>3145109</v>
      </c>
      <c r="B64" s="5" t="s">
        <v>104</v>
      </c>
      <c r="C64" s="6">
        <v>220</v>
      </c>
      <c r="D64" s="6">
        <v>192</v>
      </c>
      <c r="E64" s="6">
        <v>20</v>
      </c>
      <c r="F64" s="6">
        <v>172</v>
      </c>
      <c r="G64" s="6">
        <v>28</v>
      </c>
      <c r="H64" s="24">
        <v>188</v>
      </c>
      <c r="I64" s="6">
        <v>141</v>
      </c>
      <c r="J64" s="6">
        <v>0</v>
      </c>
      <c r="K64" s="6">
        <v>141</v>
      </c>
      <c r="L64" s="6">
        <v>47</v>
      </c>
      <c r="M64" s="41"/>
    </row>
    <row r="65" spans="1:13" ht="16.5" x14ac:dyDescent="0.3">
      <c r="A65" s="5">
        <v>3147204</v>
      </c>
      <c r="B65" s="5" t="s">
        <v>105</v>
      </c>
      <c r="C65" s="6">
        <v>233</v>
      </c>
      <c r="D65" s="6">
        <v>212</v>
      </c>
      <c r="E65" s="6">
        <v>10</v>
      </c>
      <c r="F65" s="6">
        <v>202</v>
      </c>
      <c r="G65" s="6">
        <v>21</v>
      </c>
      <c r="H65" s="24">
        <v>277</v>
      </c>
      <c r="I65" s="6">
        <v>204</v>
      </c>
      <c r="J65" s="6">
        <v>6</v>
      </c>
      <c r="K65" s="6">
        <v>198</v>
      </c>
      <c r="L65" s="6">
        <v>73</v>
      </c>
      <c r="M65" s="41"/>
    </row>
    <row r="66" spans="1:13" ht="16.5" x14ac:dyDescent="0.3">
      <c r="A66" s="5">
        <v>3147907</v>
      </c>
      <c r="B66" s="5" t="s">
        <v>106</v>
      </c>
      <c r="C66" s="6">
        <v>2015</v>
      </c>
      <c r="D66" s="6">
        <v>1581</v>
      </c>
      <c r="E66" s="6">
        <v>77</v>
      </c>
      <c r="F66" s="6">
        <v>1504</v>
      </c>
      <c r="G66" s="6">
        <v>434</v>
      </c>
      <c r="H66" s="24">
        <v>2426</v>
      </c>
      <c r="I66" s="6">
        <v>1813</v>
      </c>
      <c r="J66" s="6">
        <v>341</v>
      </c>
      <c r="K66" s="6">
        <v>1472</v>
      </c>
      <c r="L66" s="6">
        <v>613</v>
      </c>
      <c r="M66" s="41"/>
    </row>
    <row r="67" spans="1:13" ht="16.5" x14ac:dyDescent="0.3">
      <c r="A67" s="5">
        <v>3149903</v>
      </c>
      <c r="B67" s="5" t="s">
        <v>107</v>
      </c>
      <c r="C67" s="6">
        <v>491</v>
      </c>
      <c r="D67" s="6">
        <v>392</v>
      </c>
      <c r="E67" s="6">
        <v>29</v>
      </c>
      <c r="F67" s="6">
        <v>363</v>
      </c>
      <c r="G67" s="6">
        <v>99</v>
      </c>
      <c r="H67" s="24">
        <v>444</v>
      </c>
      <c r="I67" s="6">
        <v>444</v>
      </c>
      <c r="J67" s="6">
        <v>67</v>
      </c>
      <c r="K67" s="6">
        <v>377</v>
      </c>
      <c r="L67" s="6">
        <v>0</v>
      </c>
      <c r="M67" s="41"/>
    </row>
    <row r="68" spans="1:13" ht="16.5" x14ac:dyDescent="0.3">
      <c r="A68" s="5">
        <v>3151503</v>
      </c>
      <c r="B68" s="5" t="s">
        <v>108</v>
      </c>
      <c r="C68" s="6">
        <v>910</v>
      </c>
      <c r="D68" s="6">
        <v>783</v>
      </c>
      <c r="E68" s="6">
        <v>40</v>
      </c>
      <c r="F68" s="6">
        <v>743</v>
      </c>
      <c r="G68" s="6">
        <v>127</v>
      </c>
      <c r="H68" s="24">
        <v>993</v>
      </c>
      <c r="I68" s="6">
        <v>953</v>
      </c>
      <c r="J68" s="6">
        <v>141</v>
      </c>
      <c r="K68" s="6">
        <v>812</v>
      </c>
      <c r="L68" s="6">
        <v>40</v>
      </c>
      <c r="M68" s="41"/>
    </row>
    <row r="69" spans="1:13" ht="16.5" x14ac:dyDescent="0.3">
      <c r="A69" s="5">
        <v>3151701</v>
      </c>
      <c r="B69" s="5" t="s">
        <v>109</v>
      </c>
      <c r="C69" s="6">
        <v>214</v>
      </c>
      <c r="D69" s="6">
        <v>174</v>
      </c>
      <c r="E69" s="6">
        <v>7</v>
      </c>
      <c r="F69" s="6">
        <v>167</v>
      </c>
      <c r="G69" s="6">
        <v>40</v>
      </c>
      <c r="H69" s="24">
        <v>280</v>
      </c>
      <c r="I69" s="6">
        <v>240</v>
      </c>
      <c r="J69" s="6">
        <v>79</v>
      </c>
      <c r="K69" s="6">
        <v>161</v>
      </c>
      <c r="L69" s="6">
        <v>40</v>
      </c>
      <c r="M69" s="41"/>
    </row>
    <row r="70" spans="1:13" ht="16.5" x14ac:dyDescent="0.3">
      <c r="A70" s="5">
        <v>3152907</v>
      </c>
      <c r="B70" s="5" t="s">
        <v>110</v>
      </c>
      <c r="C70" s="6">
        <v>168</v>
      </c>
      <c r="D70" s="6">
        <v>137</v>
      </c>
      <c r="E70" s="6">
        <v>14</v>
      </c>
      <c r="F70" s="6">
        <v>123</v>
      </c>
      <c r="G70" s="6">
        <v>31</v>
      </c>
      <c r="H70" s="24">
        <v>196</v>
      </c>
      <c r="I70" s="6">
        <v>111</v>
      </c>
      <c r="J70" s="6">
        <v>30</v>
      </c>
      <c r="K70" s="6">
        <v>81</v>
      </c>
      <c r="L70" s="6">
        <v>85</v>
      </c>
      <c r="M70" s="41"/>
    </row>
    <row r="71" spans="1:13" ht="16.5" x14ac:dyDescent="0.3">
      <c r="A71" s="5">
        <v>3154705</v>
      </c>
      <c r="B71" s="5" t="s">
        <v>111</v>
      </c>
      <c r="C71" s="6">
        <v>81</v>
      </c>
      <c r="D71" s="6">
        <v>69</v>
      </c>
      <c r="E71" s="6">
        <v>12</v>
      </c>
      <c r="F71" s="6">
        <v>57</v>
      </c>
      <c r="G71" s="6">
        <v>12</v>
      </c>
      <c r="H71" s="24">
        <v>43</v>
      </c>
      <c r="I71" s="6">
        <v>43</v>
      </c>
      <c r="J71" s="6">
        <v>0</v>
      </c>
      <c r="K71" s="6">
        <v>43</v>
      </c>
      <c r="L71" s="6">
        <v>0</v>
      </c>
      <c r="M71" s="41"/>
    </row>
    <row r="72" spans="1:13" ht="16.5" x14ac:dyDescent="0.3">
      <c r="A72" s="5">
        <v>3158300</v>
      </c>
      <c r="B72" s="5" t="s">
        <v>112</v>
      </c>
      <c r="C72" s="6">
        <v>242</v>
      </c>
      <c r="D72" s="6">
        <v>216</v>
      </c>
      <c r="E72" s="6">
        <v>3</v>
      </c>
      <c r="F72" s="6">
        <v>213</v>
      </c>
      <c r="G72" s="6">
        <v>26</v>
      </c>
      <c r="H72" s="24">
        <v>386</v>
      </c>
      <c r="I72" s="6">
        <v>323</v>
      </c>
      <c r="J72" s="6">
        <v>21</v>
      </c>
      <c r="K72" s="6">
        <v>302</v>
      </c>
      <c r="L72" s="6">
        <v>63</v>
      </c>
      <c r="M72" s="41"/>
    </row>
    <row r="73" spans="1:13" ht="16.5" x14ac:dyDescent="0.3">
      <c r="A73" s="5">
        <v>3158805</v>
      </c>
      <c r="B73" s="5" t="s">
        <v>113</v>
      </c>
      <c r="C73" s="6">
        <v>57</v>
      </c>
      <c r="D73" s="6">
        <v>50</v>
      </c>
      <c r="E73" s="6">
        <v>7</v>
      </c>
      <c r="F73" s="6">
        <v>43</v>
      </c>
      <c r="G73" s="6">
        <v>7</v>
      </c>
      <c r="H73" s="24">
        <v>46</v>
      </c>
      <c r="I73" s="6">
        <v>46</v>
      </c>
      <c r="J73" s="6">
        <v>0</v>
      </c>
      <c r="K73" s="6">
        <v>46</v>
      </c>
      <c r="L73" s="6">
        <v>0</v>
      </c>
      <c r="M73" s="41"/>
    </row>
    <row r="74" spans="1:13" ht="16.5" x14ac:dyDescent="0.3">
      <c r="A74" s="5">
        <v>3159902</v>
      </c>
      <c r="B74" s="5" t="s">
        <v>114</v>
      </c>
      <c r="C74" s="6">
        <v>157</v>
      </c>
      <c r="D74" s="6">
        <v>151</v>
      </c>
      <c r="E74" s="6">
        <v>22</v>
      </c>
      <c r="F74" s="6">
        <v>129</v>
      </c>
      <c r="G74" s="6">
        <v>6</v>
      </c>
      <c r="H74" s="24">
        <v>208</v>
      </c>
      <c r="I74" s="6">
        <v>192</v>
      </c>
      <c r="J74" s="6">
        <v>70</v>
      </c>
      <c r="K74" s="6">
        <v>122</v>
      </c>
      <c r="L74" s="6">
        <v>16</v>
      </c>
      <c r="M74" s="41"/>
    </row>
    <row r="75" spans="1:13" ht="16.5" x14ac:dyDescent="0.3">
      <c r="A75" s="5">
        <v>3160801</v>
      </c>
      <c r="B75" s="5" t="s">
        <v>115</v>
      </c>
      <c r="C75" s="6">
        <v>53</v>
      </c>
      <c r="D75" s="6">
        <v>47</v>
      </c>
      <c r="E75" s="6">
        <v>3</v>
      </c>
      <c r="F75" s="6">
        <v>44</v>
      </c>
      <c r="G75" s="6">
        <v>6</v>
      </c>
      <c r="H75" s="24">
        <v>72</v>
      </c>
      <c r="I75" s="6">
        <v>41</v>
      </c>
      <c r="J75" s="6">
        <v>3</v>
      </c>
      <c r="K75" s="6">
        <v>38</v>
      </c>
      <c r="L75" s="6">
        <v>31</v>
      </c>
      <c r="M75" s="41"/>
    </row>
    <row r="76" spans="1:13" ht="16.5" x14ac:dyDescent="0.3">
      <c r="A76" s="5">
        <v>3162005</v>
      </c>
      <c r="B76" s="5" t="s">
        <v>116</v>
      </c>
      <c r="C76" s="6">
        <v>567</v>
      </c>
      <c r="D76" s="6">
        <v>514</v>
      </c>
      <c r="E76" s="6">
        <v>124</v>
      </c>
      <c r="F76" s="6">
        <v>390</v>
      </c>
      <c r="G76" s="6">
        <v>53</v>
      </c>
      <c r="H76" s="24">
        <v>470</v>
      </c>
      <c r="I76" s="6">
        <v>456</v>
      </c>
      <c r="J76" s="6">
        <v>165</v>
      </c>
      <c r="K76" s="6">
        <v>291</v>
      </c>
      <c r="L76" s="6">
        <v>14</v>
      </c>
      <c r="M76" s="41"/>
    </row>
    <row r="77" spans="1:13" ht="16.5" x14ac:dyDescent="0.3">
      <c r="A77" s="5">
        <v>3162203</v>
      </c>
      <c r="B77" s="5" t="s">
        <v>117</v>
      </c>
      <c r="C77" s="6">
        <v>225</v>
      </c>
      <c r="D77" s="6">
        <v>199</v>
      </c>
      <c r="E77" s="6">
        <v>9</v>
      </c>
      <c r="F77" s="6">
        <v>190</v>
      </c>
      <c r="G77" s="6">
        <v>26</v>
      </c>
      <c r="H77" s="24">
        <v>163</v>
      </c>
      <c r="I77" s="6">
        <v>152</v>
      </c>
      <c r="J77" s="6">
        <v>9</v>
      </c>
      <c r="K77" s="6">
        <v>143</v>
      </c>
      <c r="L77" s="6">
        <v>11</v>
      </c>
      <c r="M77" s="41"/>
    </row>
    <row r="78" spans="1:13" ht="16.5" x14ac:dyDescent="0.3">
      <c r="A78" s="5">
        <v>3162948</v>
      </c>
      <c r="B78" s="5" t="s">
        <v>118</v>
      </c>
      <c r="C78" s="6">
        <v>166</v>
      </c>
      <c r="D78" s="6">
        <v>153</v>
      </c>
      <c r="E78" s="6">
        <v>10</v>
      </c>
      <c r="F78" s="6">
        <v>143</v>
      </c>
      <c r="G78" s="6">
        <v>13</v>
      </c>
      <c r="H78" s="24">
        <v>150</v>
      </c>
      <c r="I78" s="6">
        <v>144</v>
      </c>
      <c r="J78" s="6">
        <v>10</v>
      </c>
      <c r="K78" s="6">
        <v>134</v>
      </c>
      <c r="L78" s="6">
        <v>6</v>
      </c>
      <c r="M78" s="41"/>
    </row>
    <row r="79" spans="1:13" ht="16.5" x14ac:dyDescent="0.3">
      <c r="A79" s="5">
        <v>3163904</v>
      </c>
      <c r="B79" s="5" t="s">
        <v>119</v>
      </c>
      <c r="C79" s="6">
        <v>155</v>
      </c>
      <c r="D79" s="6">
        <v>128</v>
      </c>
      <c r="E79" s="6">
        <v>12</v>
      </c>
      <c r="F79" s="6">
        <v>116</v>
      </c>
      <c r="G79" s="6">
        <v>27</v>
      </c>
      <c r="H79" s="24">
        <v>102</v>
      </c>
      <c r="I79" s="6">
        <v>102</v>
      </c>
      <c r="J79" s="6">
        <v>0</v>
      </c>
      <c r="K79" s="6">
        <v>102</v>
      </c>
      <c r="L79" s="6">
        <v>0</v>
      </c>
      <c r="M79" s="41"/>
    </row>
    <row r="80" spans="1:13" ht="16.5" x14ac:dyDescent="0.3">
      <c r="A80" s="5">
        <v>3164308</v>
      </c>
      <c r="B80" s="5" t="s">
        <v>120</v>
      </c>
      <c r="C80" s="6">
        <v>116</v>
      </c>
      <c r="D80" s="6">
        <v>107</v>
      </c>
      <c r="E80" s="6">
        <v>55</v>
      </c>
      <c r="F80" s="6">
        <v>52</v>
      </c>
      <c r="G80" s="6">
        <v>9</v>
      </c>
      <c r="H80" s="24">
        <v>225</v>
      </c>
      <c r="I80" s="6">
        <v>128</v>
      </c>
      <c r="J80" s="6">
        <v>91</v>
      </c>
      <c r="K80" s="6">
        <v>37</v>
      </c>
      <c r="L80" s="6">
        <v>97</v>
      </c>
      <c r="M80" s="41"/>
    </row>
    <row r="81" spans="1:13" ht="16.5" x14ac:dyDescent="0.3">
      <c r="A81" s="5">
        <v>3164704</v>
      </c>
      <c r="B81" s="5" t="s">
        <v>121</v>
      </c>
      <c r="C81" s="6">
        <v>1729</v>
      </c>
      <c r="D81" s="6">
        <v>1376</v>
      </c>
      <c r="E81" s="6">
        <v>115</v>
      </c>
      <c r="F81" s="6">
        <v>1261</v>
      </c>
      <c r="G81" s="6">
        <v>353</v>
      </c>
      <c r="H81" s="24">
        <v>1512</v>
      </c>
      <c r="I81" s="6">
        <v>1190</v>
      </c>
      <c r="J81" s="6">
        <v>15</v>
      </c>
      <c r="K81" s="6">
        <v>1175</v>
      </c>
      <c r="L81" s="6">
        <v>322</v>
      </c>
      <c r="M81" s="41"/>
    </row>
    <row r="82" spans="1:13" ht="16.5" x14ac:dyDescent="0.3">
      <c r="A82" s="5">
        <v>3165107</v>
      </c>
      <c r="B82" s="5" t="s">
        <v>122</v>
      </c>
      <c r="C82" s="6">
        <v>132</v>
      </c>
      <c r="D82" s="6">
        <v>125</v>
      </c>
      <c r="E82" s="6">
        <v>3</v>
      </c>
      <c r="F82" s="6">
        <v>122</v>
      </c>
      <c r="G82" s="6">
        <v>7</v>
      </c>
      <c r="H82" s="24">
        <v>130</v>
      </c>
      <c r="I82" s="6">
        <v>127</v>
      </c>
      <c r="J82" s="6">
        <v>0</v>
      </c>
      <c r="K82" s="6">
        <v>127</v>
      </c>
      <c r="L82" s="6">
        <v>3</v>
      </c>
      <c r="M82" s="41"/>
    </row>
    <row r="83" spans="1:13" ht="16.5" x14ac:dyDescent="0.3">
      <c r="A83" s="5">
        <v>3165206</v>
      </c>
      <c r="B83" s="5" t="s">
        <v>123</v>
      </c>
      <c r="C83" s="6">
        <v>116</v>
      </c>
      <c r="D83" s="6">
        <v>57</v>
      </c>
      <c r="E83" s="6">
        <v>17</v>
      </c>
      <c r="F83" s="6">
        <v>40</v>
      </c>
      <c r="G83" s="6">
        <v>59</v>
      </c>
      <c r="H83" s="24">
        <v>112</v>
      </c>
      <c r="I83" s="6">
        <v>80</v>
      </c>
      <c r="J83" s="6">
        <v>24</v>
      </c>
      <c r="K83" s="6">
        <v>56</v>
      </c>
      <c r="L83" s="6">
        <v>32</v>
      </c>
      <c r="M83" s="41"/>
    </row>
    <row r="84" spans="1:13" ht="16.5" x14ac:dyDescent="0.3">
      <c r="A84" s="5">
        <v>3166907</v>
      </c>
      <c r="B84" s="5" t="s">
        <v>124</v>
      </c>
      <c r="C84" s="6">
        <v>88</v>
      </c>
      <c r="D84" s="6">
        <v>51</v>
      </c>
      <c r="E84" s="6">
        <v>9</v>
      </c>
      <c r="F84" s="6">
        <v>42</v>
      </c>
      <c r="G84" s="6">
        <v>37</v>
      </c>
      <c r="H84" s="24">
        <v>127</v>
      </c>
      <c r="I84" s="6">
        <v>95</v>
      </c>
      <c r="J84" s="6">
        <v>11</v>
      </c>
      <c r="K84" s="6">
        <v>84</v>
      </c>
      <c r="L84" s="6">
        <v>32</v>
      </c>
      <c r="M84" s="41"/>
    </row>
    <row r="85" spans="1:13" ht="16.5" x14ac:dyDescent="0.3">
      <c r="A85" s="5">
        <v>3169307</v>
      </c>
      <c r="B85" s="5" t="s">
        <v>125</v>
      </c>
      <c r="C85" s="6">
        <v>1462</v>
      </c>
      <c r="D85" s="6">
        <v>1103</v>
      </c>
      <c r="E85" s="6">
        <v>296</v>
      </c>
      <c r="F85" s="6">
        <v>807</v>
      </c>
      <c r="G85" s="6">
        <v>359</v>
      </c>
      <c r="H85" s="24">
        <v>1833</v>
      </c>
      <c r="I85" s="6">
        <v>1043</v>
      </c>
      <c r="J85" s="6">
        <v>232</v>
      </c>
      <c r="K85" s="6">
        <v>811</v>
      </c>
      <c r="L85" s="6">
        <v>790</v>
      </c>
      <c r="M85" s="41"/>
    </row>
    <row r="86" spans="1:13" ht="16.5" x14ac:dyDescent="0.3">
      <c r="A86" s="5">
        <v>3169406</v>
      </c>
      <c r="B86" s="5" t="s">
        <v>126</v>
      </c>
      <c r="C86" s="6">
        <v>803</v>
      </c>
      <c r="D86" s="6">
        <v>742</v>
      </c>
      <c r="E86" s="6">
        <v>35</v>
      </c>
      <c r="F86" s="6">
        <v>707</v>
      </c>
      <c r="G86" s="6">
        <v>61</v>
      </c>
      <c r="H86" s="24">
        <v>927</v>
      </c>
      <c r="I86" s="6">
        <v>894</v>
      </c>
      <c r="J86" s="6">
        <v>155</v>
      </c>
      <c r="K86" s="6">
        <v>739</v>
      </c>
      <c r="L86" s="6">
        <v>33</v>
      </c>
      <c r="M86" s="41"/>
    </row>
    <row r="87" spans="1:13" ht="16.5" x14ac:dyDescent="0.3">
      <c r="A87" s="5">
        <v>3170602</v>
      </c>
      <c r="B87" s="5" t="s">
        <v>127</v>
      </c>
      <c r="C87" s="6">
        <v>108</v>
      </c>
      <c r="D87" s="6">
        <v>108</v>
      </c>
      <c r="E87" s="6">
        <v>23</v>
      </c>
      <c r="F87" s="6">
        <v>85</v>
      </c>
      <c r="G87" s="6">
        <v>0</v>
      </c>
      <c r="H87" s="24">
        <v>127</v>
      </c>
      <c r="I87" s="6">
        <v>77</v>
      </c>
      <c r="J87" s="6">
        <v>0</v>
      </c>
      <c r="K87" s="6">
        <v>77</v>
      </c>
      <c r="L87" s="6">
        <v>50</v>
      </c>
      <c r="M87" s="41"/>
    </row>
    <row r="88" spans="1:13" ht="16.5" x14ac:dyDescent="0.3">
      <c r="A88" s="5">
        <v>3170701</v>
      </c>
      <c r="B88" s="5" t="s">
        <v>47</v>
      </c>
      <c r="C88" s="6">
        <v>2330</v>
      </c>
      <c r="D88" s="6">
        <v>1980</v>
      </c>
      <c r="E88" s="6">
        <v>286</v>
      </c>
      <c r="F88" s="6">
        <v>1694</v>
      </c>
      <c r="G88" s="6">
        <v>350</v>
      </c>
      <c r="H88" s="24">
        <v>2557</v>
      </c>
      <c r="I88" s="6">
        <v>1940</v>
      </c>
      <c r="J88" s="6">
        <v>295</v>
      </c>
      <c r="K88" s="6">
        <v>1645</v>
      </c>
      <c r="L88" s="6">
        <v>617</v>
      </c>
      <c r="M88" s="41"/>
    </row>
    <row r="89" spans="1:13" ht="16.5" x14ac:dyDescent="0.3">
      <c r="B89" s="5" t="s">
        <v>210</v>
      </c>
      <c r="C89" s="6">
        <f>SUM(C7:C88)</f>
        <v>31297</v>
      </c>
      <c r="D89" s="6">
        <f t="shared" ref="D89:L89" si="0">SUM(D7:D88)</f>
        <v>25558</v>
      </c>
      <c r="E89" s="6">
        <f t="shared" si="0"/>
        <v>3514</v>
      </c>
      <c r="F89" s="6">
        <f t="shared" si="0"/>
        <v>22044</v>
      </c>
      <c r="G89" s="6">
        <f t="shared" si="0"/>
        <v>5739</v>
      </c>
      <c r="H89" s="24">
        <f t="shared" si="0"/>
        <v>32761</v>
      </c>
      <c r="I89" s="6">
        <f t="shared" si="0"/>
        <v>26359</v>
      </c>
      <c r="J89" s="6">
        <f t="shared" si="0"/>
        <v>4315</v>
      </c>
      <c r="K89" s="6">
        <f t="shared" si="0"/>
        <v>22044</v>
      </c>
      <c r="L89" s="6">
        <f t="shared" si="0"/>
        <v>6402</v>
      </c>
      <c r="M89" s="41"/>
    </row>
    <row r="90" spans="1:13" ht="17.25" thickBot="1" x14ac:dyDescent="0.35">
      <c r="A90" s="40"/>
      <c r="B90" s="25" t="s">
        <v>18</v>
      </c>
      <c r="C90" s="26">
        <v>460213</v>
      </c>
      <c r="D90" s="26">
        <v>395881</v>
      </c>
      <c r="E90" s="26">
        <v>63837</v>
      </c>
      <c r="F90" s="26">
        <v>332044</v>
      </c>
      <c r="G90" s="26">
        <v>64332</v>
      </c>
      <c r="H90" s="27">
        <v>461254</v>
      </c>
      <c r="I90" s="26">
        <v>395812</v>
      </c>
      <c r="J90" s="26">
        <v>63783</v>
      </c>
      <c r="K90" s="26">
        <v>332029</v>
      </c>
      <c r="L90" s="26">
        <v>65442</v>
      </c>
      <c r="M90" s="41"/>
    </row>
    <row r="91" spans="1:13" ht="15.75" thickTop="1" x14ac:dyDescent="0.25">
      <c r="A91" s="16" t="s">
        <v>33</v>
      </c>
    </row>
    <row r="92" spans="1:13" x14ac:dyDescent="0.25">
      <c r="A92" s="16" t="s">
        <v>34</v>
      </c>
    </row>
  </sheetData>
  <mergeCells count="11">
    <mergeCell ref="L5:L6"/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Pop. Tx. Cresc.</vt:lpstr>
      <vt:lpstr>Po. Tot.Rur.Urb</vt:lpstr>
      <vt:lpstr>Planilha1</vt:lpstr>
      <vt:lpstr>Ind. Din. Demo</vt:lpstr>
      <vt:lpstr>Migracao</vt:lpstr>
      <vt:lpstr>TLM</vt:lpstr>
      <vt:lpstr>Mig.Etapa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Administrador</cp:lastModifiedBy>
  <dcterms:created xsi:type="dcterms:W3CDTF">2020-05-05T12:17:03Z</dcterms:created>
  <dcterms:modified xsi:type="dcterms:W3CDTF">2020-08-07T10:54:49Z</dcterms:modified>
</cp:coreProperties>
</file>